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040"/>
  </bookViews>
  <sheets>
    <sheet name="Приложение 9 таб.1" sheetId="2" r:id="rId1"/>
  </sheets>
  <definedNames>
    <definedName name="_xlnm.Print_Titles" localSheetId="0">'Приложение 9 таб.1'!$O:$Z,'Приложение 9 таб.1'!$8:$8</definedName>
  </definedNames>
  <calcPr calcId="124519"/>
</workbook>
</file>

<file path=xl/calcChain.xml><?xml version="1.0" encoding="utf-8"?>
<calcChain xmlns="http://schemas.openxmlformats.org/spreadsheetml/2006/main">
  <c r="W100" i="2"/>
  <c r="AE100"/>
  <c r="AC100"/>
  <c r="AD132"/>
  <c r="AD100" l="1"/>
  <c r="AE115"/>
  <c r="AD115"/>
  <c r="AC115"/>
  <c r="AE24"/>
  <c r="AE11" s="1"/>
  <c r="AE132" s="1"/>
  <c r="AD24"/>
  <c r="AC24"/>
  <c r="AC11" s="1"/>
  <c r="AC132" s="1"/>
  <c r="W24"/>
  <c r="W132" l="1"/>
  <c r="W11"/>
</calcChain>
</file>

<file path=xl/sharedStrings.xml><?xml version="1.0" encoding="utf-8"?>
<sst xmlns="http://schemas.openxmlformats.org/spreadsheetml/2006/main" count="521" uniqueCount="140">
  <si>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</si>
  <si>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</si>
  <si>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</si>
  <si>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</si>
  <si>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</si>
  <si>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98.0.00.00000</t>
  </si>
  <si>
    <t>Непрограммные направления местного бюджета</t>
  </si>
  <si>
    <t>9800000000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</si>
  <si>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</si>
  <si>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</si>
  <si>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</si>
  <si>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</si>
  <si>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</si>
  <si>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</si>
  <si>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</si>
  <si>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</si>
  <si>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</si>
  <si>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</si>
  <si>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</si>
  <si>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</si>
  <si>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</si>
  <si>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</si>
  <si>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</si>
  <si>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</si>
  <si>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</si>
  <si>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</si>
  <si>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</si>
  <si>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98.0.00.27170</t>
  </si>
  <si>
    <t>Проведение мероприятий для детей и молодежи</t>
  </si>
  <si>
    <t>9800027170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</si>
  <si>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</si>
  <si>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</si>
  <si>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</si>
  <si>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</si>
  <si>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</si>
  <si>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</si>
  <si>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</si>
  <si>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</si>
  <si>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</si>
  <si>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</si>
  <si>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</si>
  <si>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</si>
  <si>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</si>
  <si>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</si>
  <si>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</si>
  <si>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</si>
  <si>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</si>
  <si>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</si>
  <si>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</si>
  <si>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</si>
  <si>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</si>
  <si>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</si>
  <si>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</si>
  <si>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</si>
  <si>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</si>
  <si>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</si>
  <si>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</si>
  <si>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</si>
  <si>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</si>
  <si>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98.0.00.23100</t>
  </si>
  <si>
    <t>Мероприятия по предупреждению терроризма и экстремизма</t>
  </si>
  <si>
    <t>9800023100</t>
  </si>
  <si>
    <t>Другие вопросы в области национальной безопасности и правоохранительной деятельности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</si>
  <si>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</si>
  <si>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</si>
  <si>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</si>
  <si>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9200070330</t>
  </si>
  <si>
    <t>98.0.00.23160</t>
  </si>
  <si>
    <t>Обеспечение первичных мер пожарной безопасности в границах поселений</t>
  </si>
  <si>
    <t>9800023160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</si>
  <si>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</si>
  <si>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</si>
  <si>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</si>
  <si>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</si>
  <si>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</si>
  <si>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</si>
  <si>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</si>
  <si>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</si>
  <si>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</si>
  <si>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</si>
  <si>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</si>
  <si>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</si>
  <si>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</si>
  <si>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</si>
  <si>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</si>
  <si>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</si>
  <si>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</si>
  <si>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</si>
  <si>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</si>
  <si>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</si>
  <si>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</si>
  <si>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</si>
  <si>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</si>
  <si>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</si>
  <si>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</si>
  <si>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</si>
  <si>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</si>
  <si>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</si>
  <si>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</si>
  <si>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</si>
  <si>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</si>
  <si>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</si>
  <si>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</si>
  <si>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</si>
  <si>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</si>
  <si>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</si>
  <si>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</si>
  <si>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</si>
  <si>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</si>
  <si>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</si>
  <si>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</si>
  <si>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</si>
  <si>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</si>
  <si>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98.0.F2.00000</t>
  </si>
  <si>
    <t>98.0.F2.55551</t>
  </si>
  <si>
    <t>98.0.F2.55552</t>
  </si>
  <si>
    <t>98.0.00.70330</t>
  </si>
  <si>
    <t>РЗ</t>
  </si>
  <si>
    <t>ПР</t>
  </si>
  <si>
    <t>01</t>
  </si>
  <si>
    <t>04</t>
  </si>
  <si>
    <t>02</t>
  </si>
  <si>
    <t>06</t>
  </si>
  <si>
    <t>13</t>
  </si>
  <si>
    <t>03</t>
  </si>
  <si>
    <t>09</t>
  </si>
  <si>
    <t>10</t>
  </si>
  <si>
    <t>14</t>
  </si>
  <si>
    <t>05</t>
  </si>
  <si>
    <t>07</t>
  </si>
  <si>
    <t>08</t>
  </si>
  <si>
    <t>99</t>
  </si>
  <si>
    <t>98.0.00.70190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</si>
  <si>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на 2021 год и плановый период 2022 и 2023 годов</t>
  </si>
  <si>
    <t>2023 год</t>
  </si>
  <si>
    <t>Обеспечение реализации мероприятий в сфере культуры на территории поселения</t>
  </si>
  <si>
    <t>Решение вопросов в сфере административных правонарушений</t>
  </si>
  <si>
    <t>98.0.00.22330</t>
  </si>
  <si>
    <t>Реализация государственных функций, связанных с общегосударственным управлением</t>
  </si>
  <si>
    <t xml:space="preserve">к решению сессии № 6/1 от  24.12.2020г Нижнечеремошинского депутатов  сельсовета Краснозерского района Новосибирской области "О бюджете Нижнечеремошинского сельсовета Краснозерского района Новосибирской области на 2021 год и плановый период 2022 и 2023 годов" </t>
  </si>
</sst>
</file>

<file path=xl/styles.xml><?xml version="1.0" encoding="utf-8"?>
<styleSheet xmlns="http://schemas.openxmlformats.org/spreadsheetml/2006/main">
  <numFmts count="6">
    <numFmt numFmtId="164" formatCode="000;[Red]\-000;&quot;&quot;"/>
    <numFmt numFmtId="165" formatCode="00;[Red]\-00;&quot;&quot;"/>
    <numFmt numFmtId="166" formatCode="000"/>
    <numFmt numFmtId="167" formatCode="0000000000"/>
    <numFmt numFmtId="168" formatCode="0000"/>
    <numFmt numFmtId="169" formatCode="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166" fontId="2" fillId="0" borderId="5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8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6" fillId="0" borderId="2" xfId="2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1" fillId="0" borderId="2" xfId="1" applyNumberFormat="1" applyBorder="1"/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166" fontId="3" fillId="0" borderId="10" xfId="1" applyNumberFormat="1" applyFont="1" applyFill="1" applyBorder="1" applyAlignment="1" applyProtection="1">
      <alignment wrapText="1"/>
      <protection hidden="1"/>
    </xf>
    <xf numFmtId="166" fontId="3" fillId="0" borderId="7" xfId="1" applyNumberFormat="1" applyFont="1" applyFill="1" applyBorder="1" applyAlignment="1" applyProtection="1">
      <alignment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Border="1" applyAlignment="1">
      <alignment horizontal="center" vertical="center"/>
    </xf>
    <xf numFmtId="169" fontId="5" fillId="0" borderId="2" xfId="1" applyNumberFormat="1" applyFont="1" applyFill="1" applyBorder="1" applyAlignment="1" applyProtection="1">
      <alignment horizontal="center"/>
      <protection hidden="1"/>
    </xf>
    <xf numFmtId="169" fontId="5" fillId="0" borderId="2" xfId="1" applyNumberFormat="1" applyFont="1" applyBorder="1" applyAlignment="1" applyProtection="1">
      <alignment horizontal="center"/>
      <protection hidden="1"/>
    </xf>
    <xf numFmtId="169" fontId="5" fillId="0" borderId="2" xfId="1" applyNumberFormat="1" applyFont="1" applyBorder="1" applyAlignment="1">
      <alignment horizontal="center"/>
    </xf>
    <xf numFmtId="169" fontId="8" fillId="0" borderId="2" xfId="1" applyNumberFormat="1" applyFont="1" applyBorder="1" applyAlignment="1">
      <alignment horizontal="center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5" fillId="0" borderId="2" xfId="1" applyNumberFormat="1" applyFont="1" applyBorder="1" applyAlignment="1" applyProtection="1">
      <alignment horizontal="center" vertical="center"/>
      <protection hidden="1"/>
    </xf>
    <xf numFmtId="169" fontId="5" fillId="0" borderId="2" xfId="1" applyNumberFormat="1" applyFont="1" applyBorder="1" applyAlignment="1">
      <alignment horizontal="center" vertical="center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2" xfId="1" applyNumberFormat="1" applyFont="1" applyBorder="1" applyAlignment="1" applyProtection="1">
      <alignment horizontal="center" vertical="center"/>
      <protection hidden="1"/>
    </xf>
    <xf numFmtId="169" fontId="6" fillId="0" borderId="2" xfId="1" applyNumberFormat="1" applyFont="1" applyBorder="1" applyAlignment="1">
      <alignment horizontal="center" vertical="center"/>
    </xf>
    <xf numFmtId="169" fontId="1" fillId="0" borderId="2" xfId="1" applyNumberFormat="1" applyBorder="1"/>
    <xf numFmtId="169" fontId="6" fillId="0" borderId="2" xfId="1" applyNumberFormat="1" applyFont="1" applyFill="1" applyBorder="1" applyAlignment="1" applyProtection="1">
      <alignment horizontal="center"/>
      <protection hidden="1"/>
    </xf>
    <xf numFmtId="169" fontId="6" fillId="0" borderId="2" xfId="1" applyNumberFormat="1" applyFont="1" applyBorder="1" applyAlignment="1" applyProtection="1">
      <alignment horizontal="center"/>
      <protection hidden="1"/>
    </xf>
    <xf numFmtId="169" fontId="6" fillId="0" borderId="2" xfId="1" applyNumberFormat="1" applyFont="1" applyBorder="1" applyAlignment="1">
      <alignment horizontal="center"/>
    </xf>
    <xf numFmtId="169" fontId="5" fillId="2" borderId="2" xfId="1" applyNumberFormat="1" applyFont="1" applyFill="1" applyBorder="1" applyAlignment="1" applyProtection="1">
      <alignment horizontal="center"/>
      <protection hidden="1"/>
    </xf>
    <xf numFmtId="169" fontId="5" fillId="2" borderId="2" xfId="1" applyNumberFormat="1" applyFont="1" applyFill="1" applyBorder="1" applyAlignment="1">
      <alignment horizontal="center"/>
    </xf>
    <xf numFmtId="169" fontId="6" fillId="0" borderId="2" xfId="1" applyNumberFormat="1" applyFont="1" applyFill="1" applyBorder="1" applyAlignment="1" applyProtection="1">
      <alignment horizontal="right" vertical="center"/>
      <protection hidden="1"/>
    </xf>
    <xf numFmtId="169" fontId="5" fillId="2" borderId="2" xfId="1" applyNumberFormat="1" applyFont="1" applyFill="1" applyBorder="1" applyAlignment="1" applyProtection="1">
      <alignment horizontal="center"/>
      <protection hidden="1"/>
    </xf>
    <xf numFmtId="169" fontId="5" fillId="0" borderId="2" xfId="1" applyNumberFormat="1" applyFont="1" applyFill="1" applyBorder="1" applyAlignment="1" applyProtection="1">
      <alignment horizont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0" xfId="1" applyNumberFormat="1" applyFont="1" applyFill="1" applyBorder="1" applyAlignment="1" applyProtection="1">
      <alignment wrapText="1"/>
      <protection hidden="1"/>
    </xf>
    <xf numFmtId="169" fontId="5" fillId="0" borderId="2" xfId="1" applyNumberFormat="1" applyFont="1" applyFill="1" applyBorder="1" applyAlignment="1" applyProtection="1">
      <alignment horizontal="center"/>
      <protection hidden="1"/>
    </xf>
    <xf numFmtId="166" fontId="3" fillId="0" borderId="7" xfId="1" applyNumberFormat="1" applyFont="1" applyFill="1" applyBorder="1" applyAlignment="1" applyProtection="1">
      <alignment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2" xfId="0" applyNumberFormat="1" applyFont="1" applyFill="1" applyBorder="1" applyAlignment="1" applyProtection="1">
      <alignment horizontal="left" vertical="top" wrapText="1"/>
      <protection hidden="1"/>
    </xf>
    <xf numFmtId="166" fontId="3" fillId="0" borderId="10" xfId="1" applyNumberFormat="1" applyFont="1" applyFill="1" applyBorder="1" applyAlignment="1" applyProtection="1">
      <alignment wrapText="1"/>
      <protection hidden="1"/>
    </xf>
    <xf numFmtId="169" fontId="5" fillId="2" borderId="2" xfId="1" applyNumberFormat="1" applyFont="1" applyFill="1" applyBorder="1" applyAlignment="1" applyProtection="1">
      <alignment horizontal="center"/>
      <protection hidden="1"/>
    </xf>
    <xf numFmtId="166" fontId="3" fillId="0" borderId="2" xfId="1" applyNumberFormat="1" applyFont="1" applyFill="1" applyBorder="1" applyAlignment="1" applyProtection="1">
      <alignment wrapText="1"/>
      <protection hidden="1"/>
    </xf>
    <xf numFmtId="169" fontId="5" fillId="0" borderId="2" xfId="1" applyNumberFormat="1" applyFont="1" applyFill="1" applyBorder="1" applyAlignment="1" applyProtection="1">
      <alignment horizontal="center"/>
      <protection hidden="1"/>
    </xf>
    <xf numFmtId="169" fontId="6" fillId="0" borderId="2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protection hidden="1"/>
    </xf>
    <xf numFmtId="167" fontId="2" fillId="0" borderId="7" xfId="1" applyNumberFormat="1" applyFont="1" applyFill="1" applyBorder="1" applyAlignment="1" applyProtection="1">
      <protection hidden="1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2" borderId="2" xfId="1" applyNumberFormat="1" applyFont="1" applyFill="1" applyBorder="1" applyAlignment="1" applyProtection="1">
      <alignment horizontal="center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wrapText="1"/>
      <protection hidden="1"/>
    </xf>
    <xf numFmtId="166" fontId="3" fillId="0" borderId="7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9" fontId="5" fillId="0" borderId="3" xfId="1" applyNumberFormat="1" applyFont="1" applyFill="1" applyBorder="1" applyAlignment="1" applyProtection="1">
      <alignment horizontal="center"/>
      <protection hidden="1"/>
    </xf>
    <xf numFmtId="169" fontId="5" fillId="0" borderId="11" xfId="1" applyNumberFormat="1" applyFont="1" applyFill="1" applyBorder="1" applyAlignment="1" applyProtection="1">
      <alignment horizontal="center"/>
      <protection hidden="1"/>
    </xf>
    <xf numFmtId="169" fontId="5" fillId="0" borderId="4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wrapText="1"/>
      <protection hidden="1"/>
    </xf>
    <xf numFmtId="166" fontId="3" fillId="0" borderId="11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protection hidden="1"/>
    </xf>
    <xf numFmtId="167" fontId="2" fillId="0" borderId="11" xfId="1" applyNumberFormat="1" applyFont="1" applyFill="1" applyBorder="1" applyAlignment="1" applyProtection="1">
      <protection hidden="1"/>
    </xf>
    <xf numFmtId="167" fontId="2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32"/>
  <sheetViews>
    <sheetView showGridLines="0" tabSelected="1" workbookViewId="0">
      <selection activeCell="W10" sqref="W10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6.42578125" style="33" customWidth="1"/>
    <col min="16" max="16" width="0" style="1" hidden="1" customWidth="1"/>
    <col min="17" max="17" width="17" style="1" customWidth="1"/>
    <col min="18" max="18" width="5.42578125" style="1" customWidth="1"/>
    <col min="19" max="20" width="0" style="1" hidden="1" customWidth="1"/>
    <col min="21" max="22" width="6" style="45" customWidth="1"/>
    <col min="23" max="23" width="11.5703125" style="1" customWidth="1"/>
    <col min="24" max="28" width="0" style="1" hidden="1" customWidth="1"/>
    <col min="29" max="29" width="11.5703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09" t="s">
        <v>103</v>
      </c>
      <c r="AD1" s="109"/>
      <c r="AE1" s="109"/>
      <c r="AF1" s="28"/>
    </row>
    <row r="2" spans="1:35" ht="112.5" customHeight="1">
      <c r="S2" s="28"/>
      <c r="T2" s="28"/>
      <c r="U2" s="120" t="s">
        <v>139</v>
      </c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28"/>
      <c r="AG2" s="28"/>
      <c r="AH2" s="28"/>
      <c r="AI2" s="28"/>
    </row>
    <row r="4" spans="1:35" ht="66.75" customHeight="1">
      <c r="O4" s="110" t="s">
        <v>133</v>
      </c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</row>
    <row r="6" spans="1:35" ht="3.6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4"/>
      <c r="P6" s="4"/>
      <c r="Q6" s="4"/>
      <c r="R6" s="4"/>
      <c r="S6" s="4"/>
      <c r="T6" s="4"/>
      <c r="U6" s="46"/>
      <c r="V6" s="46"/>
      <c r="W6" s="4"/>
      <c r="X6" s="2"/>
      <c r="Y6" s="2"/>
      <c r="Z6" s="2"/>
      <c r="AA6" s="2"/>
      <c r="AB6" s="2"/>
      <c r="AC6" s="2"/>
      <c r="AD6" s="2"/>
    </row>
    <row r="7" spans="1:35" ht="12.6" hidden="1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34"/>
      <c r="P7" s="4"/>
      <c r="Q7" s="4"/>
      <c r="R7" s="4"/>
      <c r="S7" s="4"/>
      <c r="T7" s="4"/>
      <c r="U7" s="46"/>
      <c r="V7" s="46"/>
      <c r="X7" s="29"/>
      <c r="Y7" s="27"/>
      <c r="Z7" s="27"/>
      <c r="AA7" s="3"/>
      <c r="AB7" s="2"/>
      <c r="AC7" s="2"/>
      <c r="AD7" s="2"/>
      <c r="AE7" s="27" t="s">
        <v>102</v>
      </c>
    </row>
    <row r="8" spans="1:35" ht="15" customHeight="1" thickBot="1">
      <c r="A8" s="3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122" t="s">
        <v>101</v>
      </c>
      <c r="P8" s="26"/>
      <c r="Q8" s="122" t="s">
        <v>100</v>
      </c>
      <c r="R8" s="122" t="s">
        <v>99</v>
      </c>
      <c r="S8" s="26" t="s">
        <v>4</v>
      </c>
      <c r="T8" s="26" t="s">
        <v>98</v>
      </c>
      <c r="U8" s="121" t="s">
        <v>117</v>
      </c>
      <c r="V8" s="121" t="s">
        <v>118</v>
      </c>
      <c r="W8" s="122" t="s">
        <v>97</v>
      </c>
      <c r="X8" s="122"/>
      <c r="Y8" s="122"/>
      <c r="Z8" s="122"/>
      <c r="AA8" s="122"/>
      <c r="AB8" s="122"/>
      <c r="AC8" s="122"/>
      <c r="AD8" s="122"/>
      <c r="AE8" s="122"/>
    </row>
    <row r="9" spans="1:35" ht="409.6" hidden="1" customHeight="1">
      <c r="A9" s="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122"/>
      <c r="P9" s="25"/>
      <c r="Q9" s="122"/>
      <c r="R9" s="122"/>
      <c r="S9" s="25"/>
      <c r="T9" s="25"/>
      <c r="U9" s="121"/>
      <c r="V9" s="121"/>
      <c r="W9" s="25"/>
      <c r="X9" s="25"/>
      <c r="Y9" s="25"/>
      <c r="Z9" s="25"/>
      <c r="AA9" s="25"/>
      <c r="AB9" s="25"/>
      <c r="AC9" s="30"/>
      <c r="AD9" s="31"/>
      <c r="AE9" s="32"/>
    </row>
    <row r="10" spans="1:35" ht="25.9" customHeight="1">
      <c r="A10" s="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22"/>
      <c r="P10" s="25"/>
      <c r="Q10" s="122"/>
      <c r="R10" s="122"/>
      <c r="S10" s="25"/>
      <c r="T10" s="25"/>
      <c r="U10" s="121"/>
      <c r="V10" s="121"/>
      <c r="W10" s="25" t="s">
        <v>104</v>
      </c>
      <c r="X10" s="25"/>
      <c r="Y10" s="25"/>
      <c r="Z10" s="25"/>
      <c r="AA10" s="25"/>
      <c r="AB10" s="25"/>
      <c r="AC10" s="25" t="s">
        <v>105</v>
      </c>
      <c r="AD10" s="31"/>
      <c r="AE10" s="25" t="s">
        <v>134</v>
      </c>
    </row>
    <row r="11" spans="1:35" ht="33.75" customHeight="1">
      <c r="A11" s="8"/>
      <c r="B11" s="15"/>
      <c r="C11" s="14"/>
      <c r="D11" s="13"/>
      <c r="E11" s="107" t="s">
        <v>26</v>
      </c>
      <c r="F11" s="107"/>
      <c r="G11" s="108"/>
      <c r="H11" s="108"/>
      <c r="I11" s="108"/>
      <c r="J11" s="108"/>
      <c r="K11" s="108"/>
      <c r="L11" s="108"/>
      <c r="M11" s="7">
        <v>102</v>
      </c>
      <c r="N11" s="6"/>
      <c r="O11" s="41" t="s">
        <v>6</v>
      </c>
      <c r="P11" s="42">
        <v>102</v>
      </c>
      <c r="Q11" s="39" t="s">
        <v>5</v>
      </c>
      <c r="R11" s="43" t="s">
        <v>4</v>
      </c>
      <c r="S11" s="39" t="s">
        <v>1</v>
      </c>
      <c r="T11" s="43"/>
      <c r="U11" s="47"/>
      <c r="V11" s="47"/>
      <c r="W11" s="82">
        <f>W12+W21+W24+W29+W32+W41+W44+W47+W61+W74+W83+W89+W92+W100+W112+W115+W120+W126+W129+W38+W35</f>
        <v>9512.8999999999978</v>
      </c>
      <c r="X11" s="64">
        <v>718.3</v>
      </c>
      <c r="Y11" s="64">
        <v>718.3</v>
      </c>
      <c r="Z11" s="64">
        <v>718.3</v>
      </c>
      <c r="AA11" s="64">
        <v>718.3</v>
      </c>
      <c r="AB11" s="64">
        <v>718.3</v>
      </c>
      <c r="AC11" s="82">
        <f>AC12+AC21+AC24+AC29+AC32+AC41+AC44+AC47+AC61+AC74+AC83+AC89+AC92+AC100+AC112+AC115+AC120+AC126+AC129</f>
        <v>4314.8000000000011</v>
      </c>
      <c r="AD11" s="64">
        <v>718.3</v>
      </c>
      <c r="AE11" s="82">
        <f>AE12+AE21+AE24+AE29+AE32+AE41+AE44+AE47+AE61+AE74+AE83+AE89+AE92+AE100+AE112+AE115+AE120+AE126+AE129</f>
        <v>5139.2</v>
      </c>
    </row>
    <row r="12" spans="1:35" ht="15" customHeight="1">
      <c r="A12" s="8"/>
      <c r="B12" s="12"/>
      <c r="C12" s="11"/>
      <c r="D12" s="11"/>
      <c r="E12" s="10"/>
      <c r="F12" s="10"/>
      <c r="G12" s="10"/>
      <c r="H12" s="9"/>
      <c r="I12" s="99" t="s">
        <v>96</v>
      </c>
      <c r="J12" s="99"/>
      <c r="K12" s="99"/>
      <c r="L12" s="99"/>
      <c r="M12" s="7">
        <v>102</v>
      </c>
      <c r="N12" s="6"/>
      <c r="O12" s="41" t="s">
        <v>95</v>
      </c>
      <c r="P12" s="42">
        <v>102</v>
      </c>
      <c r="Q12" s="39" t="s">
        <v>94</v>
      </c>
      <c r="R12" s="43" t="s">
        <v>4</v>
      </c>
      <c r="S12" s="39" t="s">
        <v>1</v>
      </c>
      <c r="T12" s="43"/>
      <c r="U12" s="47"/>
      <c r="V12" s="47"/>
      <c r="W12" s="82">
        <v>740.2</v>
      </c>
      <c r="X12" s="82">
        <v>740.2</v>
      </c>
      <c r="Y12" s="82">
        <v>740.2</v>
      </c>
      <c r="Z12" s="82">
        <v>740.2</v>
      </c>
      <c r="AA12" s="82">
        <v>740.2</v>
      </c>
      <c r="AB12" s="82">
        <v>740.2</v>
      </c>
      <c r="AC12" s="82">
        <v>740.2</v>
      </c>
      <c r="AD12" s="82">
        <v>740.2</v>
      </c>
      <c r="AE12" s="82">
        <v>740.2</v>
      </c>
    </row>
    <row r="13" spans="1:35" ht="93" customHeight="1">
      <c r="A13" s="8"/>
      <c r="B13" s="94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7">
        <v>102</v>
      </c>
      <c r="N13" s="6"/>
      <c r="O13" s="51" t="s">
        <v>19</v>
      </c>
      <c r="P13" s="52">
        <v>102</v>
      </c>
      <c r="Q13" s="26" t="s">
        <v>94</v>
      </c>
      <c r="R13" s="16">
        <v>100</v>
      </c>
      <c r="S13" s="84" t="s">
        <v>1</v>
      </c>
      <c r="T13" s="16"/>
      <c r="U13" s="47"/>
      <c r="V13" s="47"/>
      <c r="W13" s="64">
        <v>740.2</v>
      </c>
      <c r="X13" s="82">
        <v>740.2</v>
      </c>
      <c r="Y13" s="82">
        <v>740.2</v>
      </c>
      <c r="Z13" s="82">
        <v>740.2</v>
      </c>
      <c r="AA13" s="82">
        <v>740.2</v>
      </c>
      <c r="AB13" s="82">
        <v>740.2</v>
      </c>
      <c r="AC13" s="82">
        <v>740.2</v>
      </c>
      <c r="AD13" s="82">
        <v>740.2</v>
      </c>
      <c r="AE13" s="82">
        <v>740.2</v>
      </c>
    </row>
    <row r="14" spans="1:35" ht="31.5">
      <c r="A14" s="8"/>
      <c r="B14" s="96">
        <v>120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7">
        <v>102</v>
      </c>
      <c r="N14" s="6"/>
      <c r="O14" s="51" t="s">
        <v>74</v>
      </c>
      <c r="P14" s="52">
        <v>102</v>
      </c>
      <c r="Q14" s="26" t="s">
        <v>94</v>
      </c>
      <c r="R14" s="16">
        <v>120</v>
      </c>
      <c r="S14" s="84" t="s">
        <v>1</v>
      </c>
      <c r="T14" s="16"/>
      <c r="U14" s="47" t="s">
        <v>119</v>
      </c>
      <c r="V14" s="47" t="s">
        <v>121</v>
      </c>
      <c r="W14" s="82">
        <v>740.2</v>
      </c>
      <c r="X14" s="82">
        <v>740.2</v>
      </c>
      <c r="Y14" s="82">
        <v>740.2</v>
      </c>
      <c r="Z14" s="82">
        <v>740.2</v>
      </c>
      <c r="AA14" s="82">
        <v>740.2</v>
      </c>
      <c r="AB14" s="82">
        <v>740.2</v>
      </c>
      <c r="AC14" s="82">
        <v>740.2</v>
      </c>
      <c r="AD14" s="82">
        <v>740.2</v>
      </c>
      <c r="AE14" s="82">
        <v>740.2</v>
      </c>
    </row>
    <row r="15" spans="1:35" ht="78.75" hidden="1">
      <c r="A15" s="8"/>
      <c r="B15" s="12"/>
      <c r="C15" s="11"/>
      <c r="D15" s="11"/>
      <c r="E15" s="17"/>
      <c r="F15" s="17"/>
      <c r="G15" s="10"/>
      <c r="H15" s="9"/>
      <c r="I15" s="99" t="s">
        <v>25</v>
      </c>
      <c r="J15" s="99"/>
      <c r="K15" s="99"/>
      <c r="L15" s="99"/>
      <c r="M15" s="7">
        <v>102</v>
      </c>
      <c r="N15" s="6"/>
      <c r="O15" s="41" t="s">
        <v>109</v>
      </c>
      <c r="P15" s="42">
        <v>102</v>
      </c>
      <c r="Q15" s="39" t="s">
        <v>108</v>
      </c>
      <c r="R15" s="43" t="s">
        <v>4</v>
      </c>
      <c r="S15" s="39" t="s">
        <v>1</v>
      </c>
      <c r="T15" s="43"/>
      <c r="U15" s="47"/>
      <c r="V15" s="47"/>
      <c r="W15" s="64"/>
      <c r="X15" s="98"/>
      <c r="Y15" s="98"/>
      <c r="Z15" s="98"/>
      <c r="AA15" s="64"/>
      <c r="AB15" s="64"/>
      <c r="AC15" s="64"/>
      <c r="AD15" s="65"/>
      <c r="AE15" s="66"/>
    </row>
    <row r="16" spans="1:35" ht="84.6" hidden="1" customHeight="1">
      <c r="A16" s="8"/>
      <c r="B16" s="94">
        <v>100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7">
        <v>102</v>
      </c>
      <c r="N16" s="6"/>
      <c r="O16" s="51" t="s">
        <v>19</v>
      </c>
      <c r="P16" s="52">
        <v>102</v>
      </c>
      <c r="Q16" s="39" t="s">
        <v>108</v>
      </c>
      <c r="R16" s="16">
        <v>100</v>
      </c>
      <c r="S16" s="84" t="s">
        <v>1</v>
      </c>
      <c r="T16" s="16"/>
      <c r="U16" s="47"/>
      <c r="V16" s="47"/>
      <c r="W16" s="64"/>
      <c r="X16" s="97"/>
      <c r="Y16" s="97"/>
      <c r="Z16" s="97"/>
      <c r="AA16" s="64"/>
      <c r="AB16" s="64"/>
      <c r="AC16" s="64"/>
      <c r="AD16" s="65"/>
      <c r="AE16" s="66"/>
    </row>
    <row r="17" spans="1:31" ht="31.5" hidden="1">
      <c r="A17" s="8"/>
      <c r="B17" s="96">
        <v>120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7">
        <v>102</v>
      </c>
      <c r="N17" s="6"/>
      <c r="O17" s="51" t="s">
        <v>74</v>
      </c>
      <c r="P17" s="52">
        <v>102</v>
      </c>
      <c r="Q17" s="39" t="s">
        <v>108</v>
      </c>
      <c r="R17" s="16">
        <v>120</v>
      </c>
      <c r="S17" s="84" t="s">
        <v>1</v>
      </c>
      <c r="T17" s="16"/>
      <c r="U17" s="47" t="s">
        <v>119</v>
      </c>
      <c r="V17" s="47" t="s">
        <v>121</v>
      </c>
      <c r="W17" s="64"/>
      <c r="X17" s="97"/>
      <c r="Y17" s="97"/>
      <c r="Z17" s="97"/>
      <c r="AA17" s="64"/>
      <c r="AB17" s="64"/>
      <c r="AC17" s="64"/>
      <c r="AD17" s="65"/>
      <c r="AE17" s="66"/>
    </row>
    <row r="18" spans="1:31" ht="1.1499999999999999" hidden="1" customHeight="1">
      <c r="A18" s="8"/>
      <c r="B18" s="12"/>
      <c r="C18" s="11"/>
      <c r="D18" s="11"/>
      <c r="E18" s="17"/>
      <c r="F18" s="17"/>
      <c r="G18" s="10"/>
      <c r="H18" s="9"/>
      <c r="I18" s="99" t="s">
        <v>93</v>
      </c>
      <c r="J18" s="99"/>
      <c r="K18" s="99"/>
      <c r="L18" s="99"/>
      <c r="M18" s="7">
        <v>104</v>
      </c>
      <c r="N18" s="6"/>
      <c r="O18" s="32"/>
      <c r="P18" s="32"/>
      <c r="Q18" s="32"/>
      <c r="R18" s="85"/>
      <c r="S18" s="85"/>
      <c r="T18" s="85"/>
      <c r="U18" s="85"/>
      <c r="V18" s="85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ht="15.75" hidden="1">
      <c r="A19" s="8"/>
      <c r="B19" s="94">
        <v>200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7">
        <v>104</v>
      </c>
      <c r="N19" s="6"/>
      <c r="O19" s="32"/>
      <c r="P19" s="32"/>
      <c r="Q19" s="32"/>
      <c r="R19" s="85"/>
      <c r="S19" s="85"/>
      <c r="T19" s="85"/>
      <c r="U19" s="85"/>
      <c r="V19" s="85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ht="6.75" hidden="1" customHeight="1">
      <c r="A20" s="8"/>
      <c r="B20" s="96">
        <v>240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7">
        <v>104</v>
      </c>
      <c r="N20" s="6"/>
      <c r="O20" s="32"/>
      <c r="P20" s="32"/>
      <c r="Q20" s="32"/>
      <c r="R20" s="85"/>
      <c r="S20" s="85"/>
      <c r="T20" s="85"/>
      <c r="U20" s="85"/>
      <c r="V20" s="85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ht="31.5">
      <c r="A21" s="8"/>
      <c r="B21" s="12"/>
      <c r="C21" s="11"/>
      <c r="D21" s="11"/>
      <c r="E21" s="10"/>
      <c r="F21" s="10"/>
      <c r="G21" s="10"/>
      <c r="H21" s="9"/>
      <c r="I21" s="99" t="s">
        <v>92</v>
      </c>
      <c r="J21" s="99"/>
      <c r="K21" s="99"/>
      <c r="L21" s="99"/>
      <c r="M21" s="7">
        <v>104</v>
      </c>
      <c r="N21" s="6"/>
      <c r="O21" s="41" t="s">
        <v>91</v>
      </c>
      <c r="P21" s="42">
        <v>104</v>
      </c>
      <c r="Q21" s="39" t="s">
        <v>90</v>
      </c>
      <c r="R21" s="43" t="s">
        <v>4</v>
      </c>
      <c r="S21" s="39" t="s">
        <v>1</v>
      </c>
      <c r="T21" s="43"/>
      <c r="U21" s="47"/>
      <c r="V21" s="47"/>
      <c r="W21" s="64">
        <v>2118.6999999999998</v>
      </c>
      <c r="X21" s="97"/>
      <c r="Y21" s="97"/>
      <c r="Z21" s="97"/>
      <c r="AA21" s="64"/>
      <c r="AB21" s="64"/>
      <c r="AC21" s="64">
        <v>1363.9</v>
      </c>
      <c r="AD21" s="65"/>
      <c r="AE21" s="66">
        <v>1600</v>
      </c>
    </row>
    <row r="22" spans="1:31" ht="93.6" customHeight="1">
      <c r="A22" s="8"/>
      <c r="B22" s="94">
        <v>100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7">
        <v>104</v>
      </c>
      <c r="N22" s="6"/>
      <c r="O22" s="51" t="s">
        <v>19</v>
      </c>
      <c r="P22" s="52">
        <v>104</v>
      </c>
      <c r="Q22" s="26" t="s">
        <v>90</v>
      </c>
      <c r="R22" s="16">
        <v>100</v>
      </c>
      <c r="S22" s="84" t="s">
        <v>1</v>
      </c>
      <c r="T22" s="16"/>
      <c r="U22" s="83"/>
      <c r="V22" s="83"/>
      <c r="W22" s="82">
        <v>2118.6999999999998</v>
      </c>
      <c r="X22" s="97"/>
      <c r="Y22" s="97"/>
      <c r="Z22" s="97"/>
      <c r="AA22" s="64"/>
      <c r="AB22" s="64"/>
      <c r="AC22" s="64">
        <v>1363.9</v>
      </c>
      <c r="AD22" s="65"/>
      <c r="AE22" s="66">
        <v>1600</v>
      </c>
    </row>
    <row r="23" spans="1:31" ht="33.75" customHeight="1">
      <c r="A23" s="8"/>
      <c r="B23" s="96">
        <v>120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7">
        <v>104</v>
      </c>
      <c r="N23" s="6"/>
      <c r="O23" s="51" t="s">
        <v>74</v>
      </c>
      <c r="P23" s="52">
        <v>104</v>
      </c>
      <c r="Q23" s="26" t="s">
        <v>90</v>
      </c>
      <c r="R23" s="16">
        <v>120</v>
      </c>
      <c r="S23" s="84" t="s">
        <v>1</v>
      </c>
      <c r="T23" s="16"/>
      <c r="U23" s="47" t="s">
        <v>119</v>
      </c>
      <c r="V23" s="47" t="s">
        <v>120</v>
      </c>
      <c r="W23" s="64">
        <v>2118.6999999999998</v>
      </c>
      <c r="X23" s="97"/>
      <c r="Y23" s="97"/>
      <c r="Z23" s="97"/>
      <c r="AA23" s="64"/>
      <c r="AB23" s="64"/>
      <c r="AC23" s="64">
        <v>1363.9</v>
      </c>
      <c r="AD23" s="65"/>
      <c r="AE23" s="66">
        <v>1600</v>
      </c>
    </row>
    <row r="24" spans="1:31" ht="31.9" customHeight="1">
      <c r="A24" s="8"/>
      <c r="B24" s="22"/>
      <c r="C24" s="21"/>
      <c r="D24" s="21"/>
      <c r="E24" s="10"/>
      <c r="F24" s="10"/>
      <c r="G24" s="10"/>
      <c r="H24" s="9"/>
      <c r="I24" s="100" t="s">
        <v>89</v>
      </c>
      <c r="J24" s="100"/>
      <c r="K24" s="100"/>
      <c r="L24" s="100"/>
      <c r="M24" s="7">
        <v>104</v>
      </c>
      <c r="N24" s="6"/>
      <c r="O24" s="41" t="s">
        <v>88</v>
      </c>
      <c r="P24" s="42">
        <v>104</v>
      </c>
      <c r="Q24" s="39" t="s">
        <v>87</v>
      </c>
      <c r="R24" s="43" t="s">
        <v>4</v>
      </c>
      <c r="S24" s="39" t="s">
        <v>1</v>
      </c>
      <c r="T24" s="43"/>
      <c r="U24" s="47"/>
      <c r="V24" s="47"/>
      <c r="W24" s="64">
        <f>W25+W27</f>
        <v>748.7</v>
      </c>
      <c r="X24" s="98"/>
      <c r="Y24" s="98"/>
      <c r="Z24" s="98"/>
      <c r="AA24" s="64"/>
      <c r="AB24" s="64"/>
      <c r="AC24" s="64">
        <f t="shared" ref="AC24:AE24" si="0">AC25+AC27</f>
        <v>468.5</v>
      </c>
      <c r="AD24" s="64">
        <f t="shared" si="0"/>
        <v>0</v>
      </c>
      <c r="AE24" s="64">
        <f t="shared" si="0"/>
        <v>478.3</v>
      </c>
    </row>
    <row r="25" spans="1:31" ht="33" customHeight="1">
      <c r="A25" s="8"/>
      <c r="B25" s="94">
        <v>200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7">
        <v>104</v>
      </c>
      <c r="N25" s="6"/>
      <c r="O25" s="41" t="s">
        <v>106</v>
      </c>
      <c r="P25" s="52">
        <v>104</v>
      </c>
      <c r="Q25" s="26" t="s">
        <v>87</v>
      </c>
      <c r="R25" s="16">
        <v>200</v>
      </c>
      <c r="S25" s="84" t="s">
        <v>1</v>
      </c>
      <c r="T25" s="16"/>
      <c r="U25" s="83"/>
      <c r="V25" s="83"/>
      <c r="W25" s="82">
        <v>660</v>
      </c>
      <c r="X25" s="97"/>
      <c r="Y25" s="97"/>
      <c r="Z25" s="97"/>
      <c r="AA25" s="64"/>
      <c r="AB25" s="64"/>
      <c r="AC25" s="64">
        <v>468.5</v>
      </c>
      <c r="AD25" s="65"/>
      <c r="AE25" s="66">
        <v>478.3</v>
      </c>
    </row>
    <row r="26" spans="1:31" ht="47.25">
      <c r="A26" s="8"/>
      <c r="B26" s="96">
        <v>240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7">
        <v>104</v>
      </c>
      <c r="N26" s="6"/>
      <c r="O26" s="51" t="s">
        <v>3</v>
      </c>
      <c r="P26" s="52">
        <v>104</v>
      </c>
      <c r="Q26" s="26" t="s">
        <v>87</v>
      </c>
      <c r="R26" s="16">
        <v>240</v>
      </c>
      <c r="S26" s="84" t="s">
        <v>1</v>
      </c>
      <c r="T26" s="16"/>
      <c r="U26" s="47" t="s">
        <v>119</v>
      </c>
      <c r="V26" s="47" t="s">
        <v>120</v>
      </c>
      <c r="W26" s="64">
        <v>660</v>
      </c>
      <c r="X26" s="97"/>
      <c r="Y26" s="97"/>
      <c r="Z26" s="97"/>
      <c r="AA26" s="64"/>
      <c r="AB26" s="64"/>
      <c r="AC26" s="64">
        <v>468.5</v>
      </c>
      <c r="AD26" s="65"/>
      <c r="AE26" s="66">
        <v>478.3</v>
      </c>
    </row>
    <row r="27" spans="1:31" ht="15" customHeight="1">
      <c r="A27" s="8"/>
      <c r="B27" s="106">
        <v>800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7">
        <v>104</v>
      </c>
      <c r="N27" s="6"/>
      <c r="O27" s="51" t="s">
        <v>17</v>
      </c>
      <c r="P27" s="52">
        <v>104</v>
      </c>
      <c r="Q27" s="26" t="s">
        <v>87</v>
      </c>
      <c r="R27" s="16">
        <v>800</v>
      </c>
      <c r="S27" s="84" t="s">
        <v>1</v>
      </c>
      <c r="T27" s="16"/>
      <c r="U27" s="83"/>
      <c r="V27" s="83"/>
      <c r="W27" s="82">
        <v>88.7</v>
      </c>
      <c r="X27" s="97"/>
      <c r="Y27" s="97"/>
      <c r="Z27" s="97"/>
      <c r="AA27" s="64"/>
      <c r="AB27" s="64"/>
      <c r="AC27" s="64">
        <v>0</v>
      </c>
      <c r="AD27" s="65"/>
      <c r="AE27" s="66">
        <v>0</v>
      </c>
    </row>
    <row r="28" spans="1:31" ht="15" customHeight="1">
      <c r="A28" s="8"/>
      <c r="B28" s="96">
        <v>850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7">
        <v>104</v>
      </c>
      <c r="N28" s="6"/>
      <c r="O28" s="51" t="s">
        <v>16</v>
      </c>
      <c r="P28" s="52">
        <v>104</v>
      </c>
      <c r="Q28" s="26" t="s">
        <v>87</v>
      </c>
      <c r="R28" s="16">
        <v>850</v>
      </c>
      <c r="S28" s="84" t="s">
        <v>1</v>
      </c>
      <c r="T28" s="16"/>
      <c r="U28" s="47" t="s">
        <v>119</v>
      </c>
      <c r="V28" s="47" t="s">
        <v>120</v>
      </c>
      <c r="W28" s="64">
        <v>88.7</v>
      </c>
      <c r="X28" s="97"/>
      <c r="Y28" s="97"/>
      <c r="Z28" s="97"/>
      <c r="AA28" s="64"/>
      <c r="AB28" s="64"/>
      <c r="AC28" s="64">
        <v>0</v>
      </c>
      <c r="AD28" s="65"/>
      <c r="AE28" s="66">
        <v>0</v>
      </c>
    </row>
    <row r="29" spans="1:31" ht="29.25" customHeight="1">
      <c r="A29" s="8"/>
      <c r="B29" s="12"/>
      <c r="C29" s="11"/>
      <c r="D29" s="11"/>
      <c r="E29" s="10"/>
      <c r="F29" s="10"/>
      <c r="G29" s="10"/>
      <c r="H29" s="9"/>
      <c r="I29" s="117" t="s">
        <v>86</v>
      </c>
      <c r="J29" s="118"/>
      <c r="K29" s="118"/>
      <c r="L29" s="119"/>
      <c r="M29" s="7">
        <v>106</v>
      </c>
      <c r="N29" s="6"/>
      <c r="O29" s="41" t="s">
        <v>85</v>
      </c>
      <c r="P29" s="42">
        <v>106</v>
      </c>
      <c r="Q29" s="39" t="s">
        <v>82</v>
      </c>
      <c r="R29" s="43" t="s">
        <v>4</v>
      </c>
      <c r="S29" s="39" t="s">
        <v>1</v>
      </c>
      <c r="T29" s="43"/>
      <c r="U29" s="47"/>
      <c r="V29" s="47"/>
      <c r="W29" s="82">
        <v>13.3</v>
      </c>
      <c r="X29" s="82">
        <v>14.9</v>
      </c>
      <c r="Y29" s="82">
        <v>14.9</v>
      </c>
      <c r="Z29" s="82">
        <v>14.9</v>
      </c>
      <c r="AA29" s="82">
        <v>14.9</v>
      </c>
      <c r="AB29" s="82">
        <v>14.9</v>
      </c>
      <c r="AC29" s="82">
        <v>13.3</v>
      </c>
      <c r="AD29" s="82">
        <v>14.9</v>
      </c>
      <c r="AE29" s="82">
        <v>13.3</v>
      </c>
    </row>
    <row r="30" spans="1:31" ht="15" customHeight="1">
      <c r="A30" s="8"/>
      <c r="B30" s="114">
        <v>500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6"/>
      <c r="M30" s="7">
        <v>106</v>
      </c>
      <c r="N30" s="6"/>
      <c r="O30" s="51" t="s">
        <v>84</v>
      </c>
      <c r="P30" s="52">
        <v>106</v>
      </c>
      <c r="Q30" s="26" t="s">
        <v>82</v>
      </c>
      <c r="R30" s="16">
        <v>500</v>
      </c>
      <c r="S30" s="84" t="s">
        <v>1</v>
      </c>
      <c r="T30" s="16"/>
      <c r="U30" s="83"/>
      <c r="V30" s="83"/>
      <c r="W30" s="82">
        <v>13.3</v>
      </c>
      <c r="X30" s="82">
        <v>14.9</v>
      </c>
      <c r="Y30" s="82">
        <v>14.9</v>
      </c>
      <c r="Z30" s="82">
        <v>14.9</v>
      </c>
      <c r="AA30" s="82">
        <v>14.9</v>
      </c>
      <c r="AB30" s="82">
        <v>14.9</v>
      </c>
      <c r="AC30" s="82">
        <v>13.3</v>
      </c>
      <c r="AD30" s="82">
        <v>14.9</v>
      </c>
      <c r="AE30" s="82">
        <v>13.3</v>
      </c>
    </row>
    <row r="31" spans="1:31" ht="13.5" customHeight="1">
      <c r="A31" s="8"/>
      <c r="B31" s="114">
        <v>540</v>
      </c>
      <c r="C31" s="115"/>
      <c r="D31" s="115"/>
      <c r="E31" s="115"/>
      <c r="F31" s="115"/>
      <c r="G31" s="115"/>
      <c r="H31" s="115"/>
      <c r="I31" s="115"/>
      <c r="J31" s="115"/>
      <c r="K31" s="115"/>
      <c r="L31" s="116"/>
      <c r="M31" s="7">
        <v>106</v>
      </c>
      <c r="N31" s="6"/>
      <c r="O31" s="51" t="s">
        <v>83</v>
      </c>
      <c r="P31" s="52">
        <v>106</v>
      </c>
      <c r="Q31" s="26" t="s">
        <v>82</v>
      </c>
      <c r="R31" s="16">
        <v>540</v>
      </c>
      <c r="S31" s="84" t="s">
        <v>1</v>
      </c>
      <c r="T31" s="16"/>
      <c r="U31" s="47" t="s">
        <v>119</v>
      </c>
      <c r="V31" s="47" t="s">
        <v>122</v>
      </c>
      <c r="W31" s="64">
        <v>13.3</v>
      </c>
      <c r="X31" s="82">
        <v>14.9</v>
      </c>
      <c r="Y31" s="82">
        <v>14.9</v>
      </c>
      <c r="Z31" s="82">
        <v>14.9</v>
      </c>
      <c r="AA31" s="82">
        <v>14.9</v>
      </c>
      <c r="AB31" s="82">
        <v>14.9</v>
      </c>
      <c r="AC31" s="82">
        <v>13.3</v>
      </c>
      <c r="AD31" s="82">
        <v>14.9</v>
      </c>
      <c r="AE31" s="82">
        <v>13.3</v>
      </c>
    </row>
    <row r="32" spans="1:31" ht="47.25" hidden="1">
      <c r="A32" s="8"/>
      <c r="B32" s="12"/>
      <c r="C32" s="11"/>
      <c r="D32" s="11"/>
      <c r="E32" s="10"/>
      <c r="F32" s="10"/>
      <c r="G32" s="10"/>
      <c r="H32" s="9"/>
      <c r="I32" s="99" t="s">
        <v>81</v>
      </c>
      <c r="J32" s="99"/>
      <c r="K32" s="99"/>
      <c r="L32" s="99"/>
      <c r="M32" s="7">
        <v>113</v>
      </c>
      <c r="N32" s="6"/>
      <c r="O32" s="41" t="s">
        <v>80</v>
      </c>
      <c r="P32" s="42">
        <v>113</v>
      </c>
      <c r="Q32" s="39" t="s">
        <v>79</v>
      </c>
      <c r="R32" s="43" t="s">
        <v>4</v>
      </c>
      <c r="S32" s="39" t="s">
        <v>1</v>
      </c>
      <c r="T32" s="43"/>
      <c r="U32" s="47"/>
      <c r="V32" s="47"/>
      <c r="W32" s="82"/>
      <c r="X32" s="97"/>
      <c r="Y32" s="97"/>
      <c r="Z32" s="97"/>
      <c r="AA32" s="64"/>
      <c r="AB32" s="64"/>
      <c r="AC32" s="82"/>
      <c r="AD32" s="82">
        <v>0.2</v>
      </c>
      <c r="AE32" s="82"/>
    </row>
    <row r="33" spans="1:31" ht="31.5" hidden="1">
      <c r="A33" s="8"/>
      <c r="B33" s="94">
        <v>200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7">
        <v>113</v>
      </c>
      <c r="N33" s="6"/>
      <c r="O33" s="41" t="s">
        <v>106</v>
      </c>
      <c r="P33" s="52">
        <v>113</v>
      </c>
      <c r="Q33" s="26" t="s">
        <v>79</v>
      </c>
      <c r="R33" s="16">
        <v>200</v>
      </c>
      <c r="S33" s="84" t="s">
        <v>1</v>
      </c>
      <c r="T33" s="16"/>
      <c r="U33" s="83"/>
      <c r="V33" s="83"/>
      <c r="W33" s="82"/>
      <c r="X33" s="97"/>
      <c r="Y33" s="97"/>
      <c r="Z33" s="97"/>
      <c r="AA33" s="64"/>
      <c r="AB33" s="64"/>
      <c r="AC33" s="82"/>
      <c r="AD33" s="82">
        <v>0.2</v>
      </c>
      <c r="AE33" s="82"/>
    </row>
    <row r="34" spans="1:31" ht="47.25" hidden="1">
      <c r="A34" s="8"/>
      <c r="B34" s="96">
        <v>240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7">
        <v>113</v>
      </c>
      <c r="N34" s="6"/>
      <c r="O34" s="51" t="s">
        <v>3</v>
      </c>
      <c r="P34" s="52">
        <v>113</v>
      </c>
      <c r="Q34" s="26" t="s">
        <v>79</v>
      </c>
      <c r="R34" s="16">
        <v>240</v>
      </c>
      <c r="S34" s="84" t="s">
        <v>1</v>
      </c>
      <c r="T34" s="16"/>
      <c r="U34" s="47" t="s">
        <v>119</v>
      </c>
      <c r="V34" s="47" t="s">
        <v>123</v>
      </c>
      <c r="W34" s="64"/>
      <c r="X34" s="97"/>
      <c r="Y34" s="97"/>
      <c r="Z34" s="97"/>
      <c r="AA34" s="64"/>
      <c r="AB34" s="64"/>
      <c r="AC34" s="64"/>
      <c r="AD34" s="82">
        <v>0.2</v>
      </c>
      <c r="AE34" s="82"/>
    </row>
    <row r="35" spans="1:31" ht="35.25" customHeight="1">
      <c r="A35" s="8"/>
      <c r="B35" s="22"/>
      <c r="C35" s="21"/>
      <c r="D35" s="21"/>
      <c r="E35" s="10"/>
      <c r="F35" s="10"/>
      <c r="G35" s="10"/>
      <c r="H35" s="9"/>
      <c r="I35" s="100" t="s">
        <v>78</v>
      </c>
      <c r="J35" s="100"/>
      <c r="K35" s="100"/>
      <c r="L35" s="100"/>
      <c r="M35" s="7">
        <v>113</v>
      </c>
      <c r="N35" s="6"/>
      <c r="O35" s="41" t="s">
        <v>77</v>
      </c>
      <c r="P35" s="42">
        <v>113</v>
      </c>
      <c r="Q35" s="39" t="s">
        <v>76</v>
      </c>
      <c r="R35" s="43" t="s">
        <v>4</v>
      </c>
      <c r="S35" s="39" t="s">
        <v>1</v>
      </c>
      <c r="T35" s="43"/>
      <c r="U35" s="47"/>
      <c r="V35" s="47"/>
      <c r="W35" s="64">
        <v>2</v>
      </c>
      <c r="X35" s="98"/>
      <c r="Y35" s="98"/>
      <c r="Z35" s="98"/>
      <c r="AA35" s="64"/>
      <c r="AB35" s="64"/>
      <c r="AC35" s="64">
        <v>0</v>
      </c>
      <c r="AD35" s="65"/>
      <c r="AE35" s="66">
        <v>0</v>
      </c>
    </row>
    <row r="36" spans="1:31" ht="33" customHeight="1">
      <c r="A36" s="8"/>
      <c r="B36" s="94">
        <v>200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7">
        <v>113</v>
      </c>
      <c r="N36" s="6"/>
      <c r="O36" s="41" t="s">
        <v>106</v>
      </c>
      <c r="P36" s="52">
        <v>113</v>
      </c>
      <c r="Q36" s="26" t="s">
        <v>76</v>
      </c>
      <c r="R36" s="16">
        <v>200</v>
      </c>
      <c r="S36" s="84" t="s">
        <v>1</v>
      </c>
      <c r="T36" s="16"/>
      <c r="U36" s="83"/>
      <c r="V36" s="83"/>
      <c r="W36" s="64">
        <v>2</v>
      </c>
      <c r="X36" s="97"/>
      <c r="Y36" s="97"/>
      <c r="Z36" s="97"/>
      <c r="AA36" s="64"/>
      <c r="AB36" s="64"/>
      <c r="AC36" s="64">
        <v>0</v>
      </c>
      <c r="AD36" s="65"/>
      <c r="AE36" s="66">
        <v>0</v>
      </c>
    </row>
    <row r="37" spans="1:31" ht="36" customHeight="1">
      <c r="A37" s="8"/>
      <c r="B37" s="96">
        <v>240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7">
        <v>113</v>
      </c>
      <c r="N37" s="6"/>
      <c r="O37" s="51" t="s">
        <v>3</v>
      </c>
      <c r="P37" s="52">
        <v>113</v>
      </c>
      <c r="Q37" s="26" t="s">
        <v>76</v>
      </c>
      <c r="R37" s="16">
        <v>240</v>
      </c>
      <c r="S37" s="84" t="s">
        <v>1</v>
      </c>
      <c r="T37" s="16"/>
      <c r="U37" s="47" t="s">
        <v>119</v>
      </c>
      <c r="V37" s="47" t="s">
        <v>123</v>
      </c>
      <c r="W37" s="64">
        <v>2</v>
      </c>
      <c r="X37" s="97"/>
      <c r="Y37" s="97"/>
      <c r="Z37" s="97"/>
      <c r="AA37" s="64"/>
      <c r="AB37" s="64"/>
      <c r="AC37" s="64">
        <v>0</v>
      </c>
      <c r="AD37" s="65"/>
      <c r="AE37" s="66">
        <v>0</v>
      </c>
    </row>
    <row r="38" spans="1:31" ht="36" customHeight="1">
      <c r="A38" s="8"/>
      <c r="B38" s="87"/>
      <c r="C38" s="87"/>
      <c r="D38" s="87"/>
      <c r="E38" s="89"/>
      <c r="F38" s="89"/>
      <c r="G38" s="89"/>
      <c r="H38" s="53"/>
      <c r="I38" s="87"/>
      <c r="J38" s="87"/>
      <c r="K38" s="87"/>
      <c r="L38" s="87"/>
      <c r="M38" s="7"/>
      <c r="N38" s="6"/>
      <c r="O38" s="51" t="s">
        <v>138</v>
      </c>
      <c r="P38" s="52"/>
      <c r="Q38" s="91" t="s">
        <v>137</v>
      </c>
      <c r="R38" s="43" t="s">
        <v>4</v>
      </c>
      <c r="S38" s="39" t="s">
        <v>1</v>
      </c>
      <c r="T38" s="43"/>
      <c r="U38" s="47"/>
      <c r="V38" s="47"/>
      <c r="W38" s="88">
        <v>91.8</v>
      </c>
      <c r="X38" s="88"/>
      <c r="Y38" s="88"/>
      <c r="Z38" s="88"/>
      <c r="AA38" s="88"/>
      <c r="AB38" s="88"/>
      <c r="AC38" s="88">
        <v>0</v>
      </c>
      <c r="AD38" s="65"/>
      <c r="AE38" s="66">
        <v>0</v>
      </c>
    </row>
    <row r="39" spans="1:31" ht="36" customHeight="1">
      <c r="A39" s="8"/>
      <c r="B39" s="87"/>
      <c r="C39" s="87"/>
      <c r="D39" s="87"/>
      <c r="E39" s="89"/>
      <c r="F39" s="89"/>
      <c r="G39" s="89"/>
      <c r="H39" s="53"/>
      <c r="I39" s="87"/>
      <c r="J39" s="87"/>
      <c r="K39" s="87"/>
      <c r="L39" s="87"/>
      <c r="M39" s="7"/>
      <c r="N39" s="6"/>
      <c r="O39" s="41" t="s">
        <v>106</v>
      </c>
      <c r="P39" s="52"/>
      <c r="Q39" s="91" t="s">
        <v>137</v>
      </c>
      <c r="R39" s="16">
        <v>200</v>
      </c>
      <c r="S39" s="91" t="s">
        <v>1</v>
      </c>
      <c r="T39" s="16"/>
      <c r="U39" s="90"/>
      <c r="V39" s="90"/>
      <c r="W39" s="88">
        <v>91.8</v>
      </c>
      <c r="X39" s="88"/>
      <c r="Y39" s="88"/>
      <c r="Z39" s="88"/>
      <c r="AA39" s="88"/>
      <c r="AB39" s="88"/>
      <c r="AC39" s="88">
        <v>0</v>
      </c>
      <c r="AD39" s="65"/>
      <c r="AE39" s="66">
        <v>0</v>
      </c>
    </row>
    <row r="40" spans="1:31" ht="36" customHeight="1">
      <c r="A40" s="8"/>
      <c r="B40" s="87"/>
      <c r="C40" s="87"/>
      <c r="D40" s="87"/>
      <c r="E40" s="89"/>
      <c r="F40" s="89"/>
      <c r="G40" s="89"/>
      <c r="H40" s="53"/>
      <c r="I40" s="87"/>
      <c r="J40" s="87"/>
      <c r="K40" s="87"/>
      <c r="L40" s="87"/>
      <c r="M40" s="7"/>
      <c r="N40" s="6"/>
      <c r="O40" s="51" t="s">
        <v>3</v>
      </c>
      <c r="P40" s="52"/>
      <c r="Q40" s="91" t="s">
        <v>137</v>
      </c>
      <c r="R40" s="16">
        <v>240</v>
      </c>
      <c r="S40" s="91" t="s">
        <v>1</v>
      </c>
      <c r="T40" s="16"/>
      <c r="U40" s="47" t="s">
        <v>119</v>
      </c>
      <c r="V40" s="47" t="s">
        <v>123</v>
      </c>
      <c r="W40" s="88">
        <v>91.8</v>
      </c>
      <c r="X40" s="88"/>
      <c r="Y40" s="88"/>
      <c r="Z40" s="88"/>
      <c r="AA40" s="88"/>
      <c r="AB40" s="88"/>
      <c r="AC40" s="88">
        <v>0</v>
      </c>
      <c r="AD40" s="65"/>
      <c r="AE40" s="66">
        <v>0</v>
      </c>
    </row>
    <row r="41" spans="1:31" ht="65.25" customHeight="1">
      <c r="A41" s="8"/>
      <c r="B41" s="54"/>
      <c r="C41" s="54"/>
      <c r="D41" s="54"/>
      <c r="E41" s="55"/>
      <c r="F41" s="55"/>
      <c r="G41" s="55"/>
      <c r="H41" s="53"/>
      <c r="I41" s="54"/>
      <c r="J41" s="54"/>
      <c r="K41" s="54"/>
      <c r="L41" s="54"/>
      <c r="M41" s="7"/>
      <c r="N41" s="6"/>
      <c r="O41" s="41" t="s">
        <v>64</v>
      </c>
      <c r="P41" s="42">
        <v>310</v>
      </c>
      <c r="Q41" s="39" t="s">
        <v>63</v>
      </c>
      <c r="R41" s="43" t="s">
        <v>4</v>
      </c>
      <c r="S41" s="39" t="s">
        <v>1</v>
      </c>
      <c r="T41" s="43"/>
      <c r="U41" s="47"/>
      <c r="V41" s="47"/>
      <c r="W41" s="68">
        <v>4.5</v>
      </c>
      <c r="X41" s="103"/>
      <c r="Y41" s="103"/>
      <c r="Z41" s="103"/>
      <c r="AA41" s="68"/>
      <c r="AB41" s="68"/>
      <c r="AC41" s="68">
        <v>0</v>
      </c>
      <c r="AD41" s="69"/>
      <c r="AE41" s="70">
        <v>0</v>
      </c>
    </row>
    <row r="42" spans="1:31" ht="31.5">
      <c r="A42" s="8"/>
      <c r="B42" s="54"/>
      <c r="C42" s="54"/>
      <c r="D42" s="54"/>
      <c r="E42" s="55"/>
      <c r="F42" s="55"/>
      <c r="G42" s="55"/>
      <c r="H42" s="53"/>
      <c r="I42" s="54"/>
      <c r="J42" s="54"/>
      <c r="K42" s="54"/>
      <c r="L42" s="54"/>
      <c r="M42" s="7"/>
      <c r="N42" s="6"/>
      <c r="O42" s="41" t="s">
        <v>106</v>
      </c>
      <c r="P42" s="52">
        <v>310</v>
      </c>
      <c r="Q42" s="26" t="s">
        <v>63</v>
      </c>
      <c r="R42" s="16">
        <v>200</v>
      </c>
      <c r="S42" s="84" t="s">
        <v>1</v>
      </c>
      <c r="T42" s="16"/>
      <c r="U42" s="83"/>
      <c r="V42" s="83"/>
      <c r="W42" s="68">
        <v>4.5</v>
      </c>
      <c r="X42" s="101"/>
      <c r="Y42" s="101"/>
      <c r="Z42" s="101"/>
      <c r="AA42" s="68"/>
      <c r="AB42" s="68"/>
      <c r="AC42" s="68">
        <v>0</v>
      </c>
      <c r="AD42" s="69"/>
      <c r="AE42" s="70">
        <v>0</v>
      </c>
    </row>
    <row r="43" spans="1:31" ht="47.25">
      <c r="A43" s="8"/>
      <c r="B43" s="54"/>
      <c r="C43" s="54"/>
      <c r="D43" s="54"/>
      <c r="E43" s="55"/>
      <c r="F43" s="55"/>
      <c r="G43" s="55"/>
      <c r="H43" s="53"/>
      <c r="I43" s="54"/>
      <c r="J43" s="54"/>
      <c r="K43" s="54"/>
      <c r="L43" s="54"/>
      <c r="M43" s="7"/>
      <c r="N43" s="6"/>
      <c r="O43" s="51" t="s">
        <v>3</v>
      </c>
      <c r="P43" s="52">
        <v>310</v>
      </c>
      <c r="Q43" s="26" t="s">
        <v>63</v>
      </c>
      <c r="R43" s="16">
        <v>240</v>
      </c>
      <c r="S43" s="84" t="s">
        <v>1</v>
      </c>
      <c r="T43" s="16"/>
      <c r="U43" s="47" t="s">
        <v>124</v>
      </c>
      <c r="V43" s="47" t="s">
        <v>126</v>
      </c>
      <c r="W43" s="68">
        <v>4.5</v>
      </c>
      <c r="X43" s="101"/>
      <c r="Y43" s="101"/>
      <c r="Z43" s="101"/>
      <c r="AA43" s="68"/>
      <c r="AB43" s="68"/>
      <c r="AC43" s="68">
        <v>0</v>
      </c>
      <c r="AD43" s="69"/>
      <c r="AE43" s="70">
        <v>0</v>
      </c>
    </row>
    <row r="44" spans="1:31" ht="1.5" hidden="1" customHeight="1">
      <c r="A44" s="8"/>
      <c r="B44" s="12"/>
      <c r="C44" s="11"/>
      <c r="D44" s="11"/>
      <c r="E44" s="10"/>
      <c r="F44" s="10"/>
      <c r="G44" s="10"/>
      <c r="H44" s="9"/>
      <c r="I44" s="99" t="s">
        <v>72</v>
      </c>
      <c r="J44" s="99"/>
      <c r="K44" s="99"/>
      <c r="L44" s="99"/>
      <c r="M44" s="7">
        <v>309</v>
      </c>
      <c r="N44" s="6"/>
      <c r="O44" s="41" t="s">
        <v>71</v>
      </c>
      <c r="P44" s="42">
        <v>309</v>
      </c>
      <c r="Q44" s="39" t="s">
        <v>70</v>
      </c>
      <c r="R44" s="43" t="s">
        <v>4</v>
      </c>
      <c r="S44" s="39" t="s">
        <v>1</v>
      </c>
      <c r="T44" s="43"/>
      <c r="U44" s="47"/>
      <c r="V44" s="47"/>
      <c r="W44" s="64"/>
      <c r="X44" s="97"/>
      <c r="Y44" s="97"/>
      <c r="Z44" s="97"/>
      <c r="AA44" s="64"/>
      <c r="AB44" s="64"/>
      <c r="AC44" s="64"/>
      <c r="AD44" s="65"/>
      <c r="AE44" s="66"/>
    </row>
    <row r="45" spans="1:31" ht="31.5" hidden="1">
      <c r="A45" s="8"/>
      <c r="B45" s="94">
        <v>200</v>
      </c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7">
        <v>309</v>
      </c>
      <c r="N45" s="6"/>
      <c r="O45" s="41" t="s">
        <v>106</v>
      </c>
      <c r="P45" s="52">
        <v>309</v>
      </c>
      <c r="Q45" s="26" t="s">
        <v>70</v>
      </c>
      <c r="R45" s="16">
        <v>200</v>
      </c>
      <c r="S45" s="84" t="s">
        <v>1</v>
      </c>
      <c r="T45" s="16"/>
      <c r="U45" s="83"/>
      <c r="V45" s="83"/>
      <c r="W45" s="64"/>
      <c r="X45" s="97"/>
      <c r="Y45" s="97"/>
      <c r="Z45" s="97"/>
      <c r="AA45" s="64"/>
      <c r="AB45" s="64"/>
      <c r="AC45" s="64"/>
      <c r="AD45" s="65"/>
      <c r="AE45" s="66"/>
    </row>
    <row r="46" spans="1:31" ht="48" hidden="1" customHeight="1">
      <c r="A46" s="8"/>
      <c r="B46" s="96">
        <v>240</v>
      </c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7">
        <v>309</v>
      </c>
      <c r="N46" s="6"/>
      <c r="O46" s="51" t="s">
        <v>3</v>
      </c>
      <c r="P46" s="52">
        <v>309</v>
      </c>
      <c r="Q46" s="26" t="s">
        <v>70</v>
      </c>
      <c r="R46" s="16">
        <v>240</v>
      </c>
      <c r="S46" s="84" t="s">
        <v>1</v>
      </c>
      <c r="T46" s="16"/>
      <c r="U46" s="47" t="s">
        <v>124</v>
      </c>
      <c r="V46" s="86" t="s">
        <v>126</v>
      </c>
      <c r="W46" s="64"/>
      <c r="X46" s="97"/>
      <c r="Y46" s="97"/>
      <c r="Z46" s="97"/>
      <c r="AA46" s="64"/>
      <c r="AB46" s="64"/>
      <c r="AC46" s="64"/>
      <c r="AD46" s="65"/>
      <c r="AE46" s="66"/>
    </row>
    <row r="47" spans="1:31" ht="37.5" customHeight="1">
      <c r="A47" s="8"/>
      <c r="B47" s="22"/>
      <c r="C47" s="21"/>
      <c r="D47" s="21"/>
      <c r="E47" s="10"/>
      <c r="F47" s="10"/>
      <c r="G47" s="10"/>
      <c r="H47" s="9"/>
      <c r="I47" s="100" t="s">
        <v>69</v>
      </c>
      <c r="J47" s="100"/>
      <c r="K47" s="100"/>
      <c r="L47" s="100"/>
      <c r="M47" s="7">
        <v>309</v>
      </c>
      <c r="N47" s="6"/>
      <c r="O47" s="41" t="s">
        <v>68</v>
      </c>
      <c r="P47" s="42">
        <v>309</v>
      </c>
      <c r="Q47" s="39" t="s">
        <v>67</v>
      </c>
      <c r="R47" s="43" t="s">
        <v>4</v>
      </c>
      <c r="S47" s="39" t="s">
        <v>1</v>
      </c>
      <c r="T47" s="43"/>
      <c r="U47" s="47"/>
      <c r="V47" s="47"/>
      <c r="W47" s="82">
        <v>1</v>
      </c>
      <c r="X47" s="97"/>
      <c r="Y47" s="97"/>
      <c r="Z47" s="97"/>
      <c r="AA47" s="64"/>
      <c r="AB47" s="64"/>
      <c r="AC47" s="64">
        <v>0</v>
      </c>
      <c r="AD47" s="65"/>
      <c r="AE47" s="66">
        <v>0</v>
      </c>
    </row>
    <row r="48" spans="1:31" ht="31.5">
      <c r="A48" s="8"/>
      <c r="B48" s="94">
        <v>200</v>
      </c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7">
        <v>309</v>
      </c>
      <c r="N48" s="6"/>
      <c r="O48" s="41" t="s">
        <v>106</v>
      </c>
      <c r="P48" s="52">
        <v>309</v>
      </c>
      <c r="Q48" s="26" t="s">
        <v>67</v>
      </c>
      <c r="R48" s="16">
        <v>200</v>
      </c>
      <c r="S48" s="84" t="s">
        <v>1</v>
      </c>
      <c r="T48" s="16"/>
      <c r="U48" s="83"/>
      <c r="V48" s="83"/>
      <c r="W48" s="64">
        <v>1</v>
      </c>
      <c r="X48" s="97"/>
      <c r="Y48" s="97"/>
      <c r="Z48" s="97"/>
      <c r="AA48" s="64"/>
      <c r="AB48" s="64"/>
      <c r="AC48" s="64">
        <v>0</v>
      </c>
      <c r="AD48" s="65"/>
      <c r="AE48" s="66">
        <v>0</v>
      </c>
    </row>
    <row r="49" spans="1:31" ht="47.25">
      <c r="A49" s="8"/>
      <c r="B49" s="96">
        <v>240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7">
        <v>309</v>
      </c>
      <c r="N49" s="6"/>
      <c r="O49" s="51" t="s">
        <v>3</v>
      </c>
      <c r="P49" s="52">
        <v>309</v>
      </c>
      <c r="Q49" s="26" t="s">
        <v>67</v>
      </c>
      <c r="R49" s="16">
        <v>240</v>
      </c>
      <c r="S49" s="84" t="s">
        <v>1</v>
      </c>
      <c r="T49" s="16"/>
      <c r="U49" s="47" t="s">
        <v>124</v>
      </c>
      <c r="V49" s="86" t="s">
        <v>126</v>
      </c>
      <c r="W49" s="64">
        <v>1</v>
      </c>
      <c r="X49" s="97"/>
      <c r="Y49" s="97"/>
      <c r="Z49" s="97"/>
      <c r="AA49" s="64"/>
      <c r="AB49" s="64"/>
      <c r="AC49" s="64">
        <v>0</v>
      </c>
      <c r="AD49" s="65"/>
      <c r="AE49" s="66">
        <v>0</v>
      </c>
    </row>
    <row r="50" spans="1:31" ht="171.6" hidden="1" customHeight="1">
      <c r="A50" s="8"/>
      <c r="B50" s="12"/>
      <c r="C50" s="11"/>
      <c r="D50" s="11"/>
      <c r="E50" s="10"/>
      <c r="F50" s="10"/>
      <c r="G50" s="10"/>
      <c r="H50" s="9"/>
      <c r="I50" s="99" t="s">
        <v>66</v>
      </c>
      <c r="J50" s="99"/>
      <c r="K50" s="99"/>
      <c r="L50" s="99"/>
      <c r="M50" s="7">
        <v>310</v>
      </c>
      <c r="N50" s="6"/>
      <c r="O50" s="41" t="s">
        <v>65</v>
      </c>
      <c r="P50" s="42">
        <v>310</v>
      </c>
      <c r="Q50" s="39" t="s">
        <v>116</v>
      </c>
      <c r="R50" s="43" t="s">
        <v>4</v>
      </c>
      <c r="S50" s="39" t="s">
        <v>1</v>
      </c>
      <c r="T50" s="43"/>
      <c r="U50" s="47"/>
      <c r="V50" s="47"/>
      <c r="W50" s="68"/>
      <c r="X50" s="103"/>
      <c r="Y50" s="103"/>
      <c r="Z50" s="103"/>
      <c r="AA50" s="68"/>
      <c r="AB50" s="68"/>
      <c r="AC50" s="68"/>
      <c r="AD50" s="69"/>
      <c r="AE50" s="70"/>
    </row>
    <row r="51" spans="1:31" ht="34.15" hidden="1" customHeight="1">
      <c r="A51" s="8"/>
      <c r="B51" s="94">
        <v>200</v>
      </c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7">
        <v>310</v>
      </c>
      <c r="N51" s="6"/>
      <c r="O51" s="41" t="s">
        <v>106</v>
      </c>
      <c r="P51" s="52">
        <v>310</v>
      </c>
      <c r="Q51" s="39" t="s">
        <v>116</v>
      </c>
      <c r="R51" s="16">
        <v>200</v>
      </c>
      <c r="S51" s="84" t="s">
        <v>1</v>
      </c>
      <c r="T51" s="16"/>
      <c r="U51" s="83"/>
      <c r="V51" s="83"/>
      <c r="W51" s="68"/>
      <c r="X51" s="101"/>
      <c r="Y51" s="101"/>
      <c r="Z51" s="101"/>
      <c r="AA51" s="68"/>
      <c r="AB51" s="68"/>
      <c r="AC51" s="68"/>
      <c r="AD51" s="69"/>
      <c r="AE51" s="70"/>
    </row>
    <row r="52" spans="1:31" ht="48" hidden="1" customHeight="1">
      <c r="A52" s="8"/>
      <c r="B52" s="96">
        <v>240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7">
        <v>310</v>
      </c>
      <c r="N52" s="6"/>
      <c r="O52" s="51" t="s">
        <v>3</v>
      </c>
      <c r="P52" s="52">
        <v>310</v>
      </c>
      <c r="Q52" s="39" t="s">
        <v>116</v>
      </c>
      <c r="R52" s="16">
        <v>240</v>
      </c>
      <c r="S52" s="84" t="s">
        <v>1</v>
      </c>
      <c r="T52" s="16"/>
      <c r="U52" s="47" t="s">
        <v>124</v>
      </c>
      <c r="V52" s="47" t="s">
        <v>126</v>
      </c>
      <c r="W52" s="68"/>
      <c r="X52" s="101"/>
      <c r="Y52" s="101"/>
      <c r="Z52" s="101"/>
      <c r="AA52" s="68"/>
      <c r="AB52" s="68"/>
      <c r="AC52" s="68"/>
      <c r="AD52" s="69"/>
      <c r="AE52" s="70"/>
    </row>
    <row r="53" spans="1:31" ht="46.9" hidden="1" customHeight="1">
      <c r="A53" s="8"/>
      <c r="B53" s="104" t="s">
        <v>62</v>
      </c>
      <c r="C53" s="104"/>
      <c r="D53" s="104"/>
      <c r="E53" s="105"/>
      <c r="F53" s="105"/>
      <c r="G53" s="105"/>
      <c r="H53" s="105"/>
      <c r="I53" s="105"/>
      <c r="J53" s="105"/>
      <c r="K53" s="105"/>
      <c r="L53" s="105"/>
      <c r="M53" s="7">
        <v>314</v>
      </c>
      <c r="N53" s="6"/>
      <c r="O53" s="40" t="s">
        <v>62</v>
      </c>
      <c r="P53" s="52">
        <v>314</v>
      </c>
      <c r="Q53" s="44" t="s">
        <v>4</v>
      </c>
      <c r="R53" s="50" t="s">
        <v>4</v>
      </c>
      <c r="S53" s="84">
        <v>0</v>
      </c>
      <c r="T53" s="16"/>
      <c r="U53" s="83"/>
      <c r="V53" s="83"/>
      <c r="W53" s="71"/>
      <c r="X53" s="103"/>
      <c r="Y53" s="103"/>
      <c r="Z53" s="103"/>
      <c r="AA53" s="71"/>
      <c r="AB53" s="71"/>
      <c r="AC53" s="71"/>
      <c r="AD53" s="72"/>
      <c r="AE53" s="73"/>
    </row>
    <row r="54" spans="1:31" ht="28.9" hidden="1" customHeight="1">
      <c r="A54" s="8"/>
      <c r="B54" s="15"/>
      <c r="C54" s="14"/>
      <c r="D54" s="13"/>
      <c r="E54" s="107" t="s">
        <v>7</v>
      </c>
      <c r="F54" s="107"/>
      <c r="G54" s="107"/>
      <c r="H54" s="107"/>
      <c r="I54" s="108"/>
      <c r="J54" s="108"/>
      <c r="K54" s="108"/>
      <c r="L54" s="108"/>
      <c r="M54" s="7">
        <v>314</v>
      </c>
      <c r="N54" s="6"/>
      <c r="O54" s="41" t="s">
        <v>6</v>
      </c>
      <c r="P54" s="42">
        <v>314</v>
      </c>
      <c r="Q54" s="39" t="s">
        <v>5</v>
      </c>
      <c r="R54" s="43" t="s">
        <v>4</v>
      </c>
      <c r="S54" s="39" t="s">
        <v>1</v>
      </c>
      <c r="T54" s="43"/>
      <c r="U54" s="47"/>
      <c r="V54" s="47"/>
      <c r="W54" s="68"/>
      <c r="X54" s="103"/>
      <c r="Y54" s="103"/>
      <c r="Z54" s="103"/>
      <c r="AA54" s="68"/>
      <c r="AB54" s="68"/>
      <c r="AC54" s="68"/>
      <c r="AD54" s="69"/>
      <c r="AE54" s="70"/>
    </row>
    <row r="55" spans="1:31" ht="31.15" hidden="1" customHeight="1">
      <c r="A55" s="8"/>
      <c r="B55" s="12"/>
      <c r="C55" s="11"/>
      <c r="D55" s="11"/>
      <c r="E55" s="10"/>
      <c r="F55" s="10"/>
      <c r="G55" s="10"/>
      <c r="H55" s="9"/>
      <c r="I55" s="99" t="s">
        <v>61</v>
      </c>
      <c r="J55" s="99"/>
      <c r="K55" s="99"/>
      <c r="L55" s="99"/>
      <c r="M55" s="7">
        <v>314</v>
      </c>
      <c r="N55" s="6"/>
      <c r="O55" s="41" t="s">
        <v>60</v>
      </c>
      <c r="P55" s="42">
        <v>314</v>
      </c>
      <c r="Q55" s="39" t="s">
        <v>59</v>
      </c>
      <c r="R55" s="43" t="s">
        <v>4</v>
      </c>
      <c r="S55" s="39" t="s">
        <v>1</v>
      </c>
      <c r="T55" s="43"/>
      <c r="U55" s="47"/>
      <c r="V55" s="47"/>
      <c r="W55" s="68"/>
      <c r="X55" s="103"/>
      <c r="Y55" s="103"/>
      <c r="Z55" s="103"/>
      <c r="AA55" s="68"/>
      <c r="AB55" s="68"/>
      <c r="AC55" s="68"/>
      <c r="AD55" s="69"/>
      <c r="AE55" s="70"/>
    </row>
    <row r="56" spans="1:31" ht="31.9" hidden="1" customHeight="1">
      <c r="A56" s="8"/>
      <c r="B56" s="94">
        <v>200</v>
      </c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7">
        <v>314</v>
      </c>
      <c r="N56" s="6"/>
      <c r="O56" s="41" t="s">
        <v>106</v>
      </c>
      <c r="P56" s="52">
        <v>314</v>
      </c>
      <c r="Q56" s="26" t="s">
        <v>59</v>
      </c>
      <c r="R56" s="16">
        <v>200</v>
      </c>
      <c r="S56" s="84" t="s">
        <v>1</v>
      </c>
      <c r="T56" s="16"/>
      <c r="U56" s="83"/>
      <c r="V56" s="83"/>
      <c r="W56" s="68"/>
      <c r="X56" s="101"/>
      <c r="Y56" s="101"/>
      <c r="Z56" s="101"/>
      <c r="AA56" s="68"/>
      <c r="AB56" s="68"/>
      <c r="AC56" s="68"/>
      <c r="AD56" s="69"/>
      <c r="AE56" s="70"/>
    </row>
    <row r="57" spans="1:31" ht="49.9" hidden="1" customHeight="1">
      <c r="A57" s="8"/>
      <c r="B57" s="96">
        <v>240</v>
      </c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7">
        <v>314</v>
      </c>
      <c r="N57" s="6"/>
      <c r="O57" s="51" t="s">
        <v>3</v>
      </c>
      <c r="P57" s="52">
        <v>314</v>
      </c>
      <c r="Q57" s="26" t="s">
        <v>59</v>
      </c>
      <c r="R57" s="16">
        <v>240</v>
      </c>
      <c r="S57" s="84" t="s">
        <v>1</v>
      </c>
      <c r="T57" s="16"/>
      <c r="U57" s="47" t="s">
        <v>124</v>
      </c>
      <c r="V57" s="47" t="s">
        <v>127</v>
      </c>
      <c r="W57" s="68"/>
      <c r="X57" s="101"/>
      <c r="Y57" s="101"/>
      <c r="Z57" s="101"/>
      <c r="AA57" s="68"/>
      <c r="AB57" s="68"/>
      <c r="AC57" s="68"/>
      <c r="AD57" s="69"/>
      <c r="AE57" s="70"/>
    </row>
    <row r="58" spans="1:31" ht="49.15" hidden="1" customHeight="1">
      <c r="A58" s="8"/>
      <c r="B58" s="22"/>
      <c r="C58" s="21"/>
      <c r="D58" s="21"/>
      <c r="E58" s="10"/>
      <c r="F58" s="10"/>
      <c r="G58" s="10"/>
      <c r="H58" s="9"/>
      <c r="I58" s="100" t="s">
        <v>58</v>
      </c>
      <c r="J58" s="100"/>
      <c r="K58" s="100"/>
      <c r="L58" s="100"/>
      <c r="M58" s="7">
        <v>314</v>
      </c>
      <c r="N58" s="6"/>
      <c r="O58" s="41" t="s">
        <v>57</v>
      </c>
      <c r="P58" s="42">
        <v>314</v>
      </c>
      <c r="Q58" s="39" t="s">
        <v>56</v>
      </c>
      <c r="R58" s="43" t="s">
        <v>4</v>
      </c>
      <c r="S58" s="39" t="s">
        <v>1</v>
      </c>
      <c r="T58" s="43"/>
      <c r="U58" s="47"/>
      <c r="V58" s="47"/>
      <c r="W58" s="68"/>
      <c r="X58" s="103"/>
      <c r="Y58" s="103"/>
      <c r="Z58" s="103"/>
      <c r="AA58" s="68"/>
      <c r="AB58" s="68"/>
      <c r="AC58" s="68"/>
      <c r="AD58" s="69"/>
      <c r="AE58" s="70"/>
    </row>
    <row r="59" spans="1:31" ht="31.5" hidden="1">
      <c r="A59" s="8"/>
      <c r="B59" s="94">
        <v>200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7">
        <v>314</v>
      </c>
      <c r="N59" s="6"/>
      <c r="O59" s="41" t="s">
        <v>106</v>
      </c>
      <c r="P59" s="52">
        <v>314</v>
      </c>
      <c r="Q59" s="26" t="s">
        <v>56</v>
      </c>
      <c r="R59" s="16">
        <v>200</v>
      </c>
      <c r="S59" s="84" t="s">
        <v>1</v>
      </c>
      <c r="T59" s="16"/>
      <c r="U59" s="83"/>
      <c r="V59" s="83"/>
      <c r="W59" s="68"/>
      <c r="X59" s="101"/>
      <c r="Y59" s="101"/>
      <c r="Z59" s="101"/>
      <c r="AA59" s="68"/>
      <c r="AB59" s="68"/>
      <c r="AC59" s="68"/>
      <c r="AD59" s="69"/>
      <c r="AE59" s="70"/>
    </row>
    <row r="60" spans="1:31" ht="47.25" hidden="1">
      <c r="A60" s="8"/>
      <c r="B60" s="96">
        <v>240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7">
        <v>314</v>
      </c>
      <c r="N60" s="6"/>
      <c r="O60" s="51" t="s">
        <v>3</v>
      </c>
      <c r="P60" s="52">
        <v>314</v>
      </c>
      <c r="Q60" s="26" t="s">
        <v>56</v>
      </c>
      <c r="R60" s="16">
        <v>240</v>
      </c>
      <c r="S60" s="84" t="s">
        <v>1</v>
      </c>
      <c r="T60" s="16"/>
      <c r="U60" s="47" t="s">
        <v>124</v>
      </c>
      <c r="V60" s="47" t="s">
        <v>127</v>
      </c>
      <c r="W60" s="68"/>
      <c r="X60" s="101"/>
      <c r="Y60" s="101"/>
      <c r="Z60" s="101"/>
      <c r="AA60" s="68"/>
      <c r="AB60" s="68"/>
      <c r="AC60" s="68"/>
      <c r="AD60" s="69"/>
      <c r="AE60" s="70"/>
    </row>
    <row r="61" spans="1:31" ht="63">
      <c r="A61" s="8"/>
      <c r="B61" s="12"/>
      <c r="C61" s="11"/>
      <c r="D61" s="11"/>
      <c r="E61" s="10"/>
      <c r="F61" s="10"/>
      <c r="G61" s="10"/>
      <c r="H61" s="9"/>
      <c r="I61" s="99" t="s">
        <v>54</v>
      </c>
      <c r="J61" s="99"/>
      <c r="K61" s="99"/>
      <c r="L61" s="99"/>
      <c r="M61" s="7">
        <v>409</v>
      </c>
      <c r="N61" s="6"/>
      <c r="O61" s="41" t="s">
        <v>53</v>
      </c>
      <c r="P61" s="42">
        <v>409</v>
      </c>
      <c r="Q61" s="39" t="s">
        <v>52</v>
      </c>
      <c r="R61" s="43" t="s">
        <v>4</v>
      </c>
      <c r="S61" s="39" t="s">
        <v>1</v>
      </c>
      <c r="T61" s="43"/>
      <c r="U61" s="47"/>
      <c r="V61" s="47"/>
      <c r="W61" s="64">
        <v>701.4</v>
      </c>
      <c r="X61" s="97"/>
      <c r="Y61" s="97"/>
      <c r="Z61" s="97"/>
      <c r="AA61" s="64"/>
      <c r="AB61" s="64"/>
      <c r="AC61" s="64">
        <v>742</v>
      </c>
      <c r="AD61" s="65"/>
      <c r="AE61" s="66">
        <v>770</v>
      </c>
    </row>
    <row r="62" spans="1:31" ht="31.5">
      <c r="A62" s="8"/>
      <c r="B62" s="94">
        <v>200</v>
      </c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7">
        <v>409</v>
      </c>
      <c r="N62" s="6"/>
      <c r="O62" s="51" t="s">
        <v>106</v>
      </c>
      <c r="P62" s="52">
        <v>409</v>
      </c>
      <c r="Q62" s="26" t="s">
        <v>52</v>
      </c>
      <c r="R62" s="16">
        <v>200</v>
      </c>
      <c r="S62" s="84" t="s">
        <v>1</v>
      </c>
      <c r="T62" s="16"/>
      <c r="U62" s="83"/>
      <c r="V62" s="83"/>
      <c r="W62" s="82">
        <v>701.4</v>
      </c>
      <c r="X62" s="97"/>
      <c r="Y62" s="97"/>
      <c r="Z62" s="97"/>
      <c r="AA62" s="64"/>
      <c r="AB62" s="64"/>
      <c r="AC62" s="82">
        <v>742</v>
      </c>
      <c r="AD62" s="65"/>
      <c r="AE62" s="66">
        <v>770</v>
      </c>
    </row>
    <row r="63" spans="1:31" ht="47.25">
      <c r="A63" s="8"/>
      <c r="B63" s="96">
        <v>240</v>
      </c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7">
        <v>409</v>
      </c>
      <c r="N63" s="6"/>
      <c r="O63" s="51" t="s">
        <v>3</v>
      </c>
      <c r="P63" s="52">
        <v>409</v>
      </c>
      <c r="Q63" s="26" t="s">
        <v>52</v>
      </c>
      <c r="R63" s="16">
        <v>240</v>
      </c>
      <c r="S63" s="84" t="s">
        <v>1</v>
      </c>
      <c r="T63" s="16"/>
      <c r="U63" s="47" t="s">
        <v>120</v>
      </c>
      <c r="V63" s="47" t="s">
        <v>125</v>
      </c>
      <c r="W63" s="82">
        <v>701.4</v>
      </c>
      <c r="X63" s="111"/>
      <c r="Y63" s="112"/>
      <c r="Z63" s="113"/>
      <c r="AA63" s="82"/>
      <c r="AB63" s="82"/>
      <c r="AC63" s="82">
        <v>742</v>
      </c>
      <c r="AD63" s="65"/>
      <c r="AE63" s="66">
        <v>770</v>
      </c>
    </row>
    <row r="64" spans="1:31" ht="0.6" customHeight="1">
      <c r="A64" s="8"/>
      <c r="B64" s="12"/>
      <c r="C64" s="11"/>
      <c r="D64" s="11"/>
      <c r="E64" s="17"/>
      <c r="F64" s="17"/>
      <c r="G64" s="10"/>
      <c r="H64" s="9"/>
      <c r="I64" s="99" t="s">
        <v>55</v>
      </c>
      <c r="J64" s="99"/>
      <c r="K64" s="99"/>
      <c r="L64" s="99"/>
      <c r="M64" s="7">
        <v>409</v>
      </c>
      <c r="N64" s="6"/>
      <c r="O64" s="41" t="s">
        <v>111</v>
      </c>
      <c r="P64" s="42">
        <v>409</v>
      </c>
      <c r="Q64" s="39" t="s">
        <v>110</v>
      </c>
      <c r="R64" s="43" t="s">
        <v>4</v>
      </c>
      <c r="S64" s="39" t="s">
        <v>1</v>
      </c>
      <c r="T64" s="43"/>
      <c r="U64" s="47"/>
      <c r="V64" s="47"/>
      <c r="W64" s="64"/>
      <c r="X64" s="98"/>
      <c r="Y64" s="98"/>
      <c r="Z64" s="98"/>
      <c r="AA64" s="64"/>
      <c r="AB64" s="64"/>
      <c r="AC64" s="64"/>
      <c r="AD64" s="65"/>
      <c r="AE64" s="66"/>
    </row>
    <row r="65" spans="1:31" ht="31.5" hidden="1">
      <c r="A65" s="8"/>
      <c r="B65" s="94">
        <v>200</v>
      </c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7">
        <v>409</v>
      </c>
      <c r="N65" s="6"/>
      <c r="O65" s="41" t="s">
        <v>106</v>
      </c>
      <c r="P65" s="52">
        <v>409</v>
      </c>
      <c r="Q65" s="39" t="s">
        <v>110</v>
      </c>
      <c r="R65" s="16">
        <v>200</v>
      </c>
      <c r="S65" s="84" t="s">
        <v>1</v>
      </c>
      <c r="T65" s="16"/>
      <c r="U65" s="83"/>
      <c r="V65" s="83"/>
      <c r="W65" s="64"/>
      <c r="X65" s="97"/>
      <c r="Y65" s="97"/>
      <c r="Z65" s="97"/>
      <c r="AA65" s="64"/>
      <c r="AB65" s="64"/>
      <c r="AC65" s="64"/>
      <c r="AD65" s="65"/>
      <c r="AE65" s="66"/>
    </row>
    <row r="66" spans="1:31" ht="47.25" hidden="1">
      <c r="A66" s="8"/>
      <c r="B66" s="96">
        <v>240</v>
      </c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7">
        <v>409</v>
      </c>
      <c r="N66" s="6"/>
      <c r="O66" s="51" t="s">
        <v>3</v>
      </c>
      <c r="P66" s="52">
        <v>409</v>
      </c>
      <c r="Q66" s="39" t="s">
        <v>110</v>
      </c>
      <c r="R66" s="16">
        <v>240</v>
      </c>
      <c r="S66" s="84" t="s">
        <v>1</v>
      </c>
      <c r="T66" s="16"/>
      <c r="U66" s="47" t="s">
        <v>120</v>
      </c>
      <c r="V66" s="47" t="s">
        <v>125</v>
      </c>
      <c r="W66" s="64"/>
      <c r="X66" s="97"/>
      <c r="Y66" s="97"/>
      <c r="Z66" s="97"/>
      <c r="AA66" s="64"/>
      <c r="AB66" s="64"/>
      <c r="AC66" s="64"/>
      <c r="AD66" s="65"/>
      <c r="AE66" s="66"/>
    </row>
    <row r="67" spans="1:31" ht="31.5" hidden="1">
      <c r="A67" s="8"/>
      <c r="B67" s="20"/>
      <c r="C67" s="19"/>
      <c r="D67" s="19"/>
      <c r="E67" s="23"/>
      <c r="F67" s="18"/>
      <c r="G67" s="107" t="s">
        <v>51</v>
      </c>
      <c r="H67" s="107"/>
      <c r="I67" s="108"/>
      <c r="J67" s="108"/>
      <c r="K67" s="108"/>
      <c r="L67" s="108"/>
      <c r="M67" s="7">
        <v>503</v>
      </c>
      <c r="N67" s="6"/>
      <c r="O67" s="41" t="s">
        <v>50</v>
      </c>
      <c r="P67" s="42">
        <v>503</v>
      </c>
      <c r="Q67" s="39" t="s">
        <v>113</v>
      </c>
      <c r="R67" s="43" t="s">
        <v>4</v>
      </c>
      <c r="S67" s="39" t="s">
        <v>1</v>
      </c>
      <c r="T67" s="43"/>
      <c r="U67" s="47"/>
      <c r="V67" s="47"/>
      <c r="W67" s="64"/>
      <c r="X67" s="98"/>
      <c r="Y67" s="98"/>
      <c r="Z67" s="98"/>
      <c r="AA67" s="64"/>
      <c r="AB67" s="64"/>
      <c r="AC67" s="64"/>
      <c r="AD67" s="65"/>
      <c r="AE67" s="66"/>
    </row>
    <row r="68" spans="1:31" ht="66" hidden="1" customHeight="1">
      <c r="A68" s="8"/>
      <c r="B68" s="12"/>
      <c r="C68" s="11"/>
      <c r="D68" s="11"/>
      <c r="E68" s="17"/>
      <c r="F68" s="17"/>
      <c r="G68" s="10"/>
      <c r="H68" s="9"/>
      <c r="I68" s="99" t="s">
        <v>49</v>
      </c>
      <c r="J68" s="99"/>
      <c r="K68" s="99"/>
      <c r="L68" s="99"/>
      <c r="M68" s="7">
        <v>503</v>
      </c>
      <c r="N68" s="6"/>
      <c r="O68" s="41" t="s">
        <v>48</v>
      </c>
      <c r="P68" s="42">
        <v>503</v>
      </c>
      <c r="Q68" s="39" t="s">
        <v>114</v>
      </c>
      <c r="R68" s="43" t="s">
        <v>4</v>
      </c>
      <c r="S68" s="39" t="s">
        <v>1</v>
      </c>
      <c r="T68" s="43"/>
      <c r="U68" s="47"/>
      <c r="V68" s="47"/>
      <c r="W68" s="64"/>
      <c r="X68" s="98"/>
      <c r="Y68" s="98"/>
      <c r="Z68" s="98"/>
      <c r="AA68" s="64"/>
      <c r="AB68" s="64"/>
      <c r="AC68" s="64"/>
      <c r="AD68" s="65"/>
      <c r="AE68" s="66"/>
    </row>
    <row r="69" spans="1:31" ht="33.75" hidden="1" customHeight="1">
      <c r="A69" s="8"/>
      <c r="B69" s="94">
        <v>200</v>
      </c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7">
        <v>503</v>
      </c>
      <c r="N69" s="6"/>
      <c r="O69" s="41" t="s">
        <v>106</v>
      </c>
      <c r="P69" s="52">
        <v>503</v>
      </c>
      <c r="Q69" s="39" t="s">
        <v>114</v>
      </c>
      <c r="R69" s="16">
        <v>200</v>
      </c>
      <c r="S69" s="84" t="s">
        <v>1</v>
      </c>
      <c r="T69" s="16"/>
      <c r="U69" s="83"/>
      <c r="V69" s="83"/>
      <c r="W69" s="64"/>
      <c r="X69" s="97"/>
      <c r="Y69" s="97"/>
      <c r="Z69" s="97"/>
      <c r="AA69" s="64"/>
      <c r="AB69" s="64"/>
      <c r="AC69" s="64"/>
      <c r="AD69" s="65"/>
      <c r="AE69" s="66"/>
    </row>
    <row r="70" spans="1:31" ht="50.25" hidden="1" customHeight="1">
      <c r="A70" s="8"/>
      <c r="B70" s="96">
        <v>240</v>
      </c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7">
        <v>503</v>
      </c>
      <c r="N70" s="6"/>
      <c r="O70" s="51" t="s">
        <v>3</v>
      </c>
      <c r="P70" s="52">
        <v>503</v>
      </c>
      <c r="Q70" s="39" t="s">
        <v>114</v>
      </c>
      <c r="R70" s="16">
        <v>240</v>
      </c>
      <c r="S70" s="84" t="s">
        <v>1</v>
      </c>
      <c r="T70" s="16"/>
      <c r="U70" s="47" t="s">
        <v>128</v>
      </c>
      <c r="V70" s="47" t="s">
        <v>124</v>
      </c>
      <c r="W70" s="64"/>
      <c r="X70" s="97"/>
      <c r="Y70" s="97"/>
      <c r="Z70" s="97"/>
      <c r="AA70" s="64"/>
      <c r="AB70" s="64"/>
      <c r="AC70" s="64"/>
      <c r="AD70" s="65"/>
      <c r="AE70" s="66"/>
    </row>
    <row r="71" spans="1:31" ht="78.75" hidden="1">
      <c r="A71" s="8"/>
      <c r="B71" s="22"/>
      <c r="C71" s="21"/>
      <c r="D71" s="21"/>
      <c r="E71" s="10"/>
      <c r="F71" s="10"/>
      <c r="G71" s="10"/>
      <c r="H71" s="9"/>
      <c r="I71" s="100" t="s">
        <v>47</v>
      </c>
      <c r="J71" s="100"/>
      <c r="K71" s="100"/>
      <c r="L71" s="100"/>
      <c r="M71" s="7">
        <v>503</v>
      </c>
      <c r="N71" s="6"/>
      <c r="O71" s="41" t="s">
        <v>46</v>
      </c>
      <c r="P71" s="42">
        <v>503</v>
      </c>
      <c r="Q71" s="39" t="s">
        <v>115</v>
      </c>
      <c r="R71" s="43" t="s">
        <v>4</v>
      </c>
      <c r="S71" s="39" t="s">
        <v>1</v>
      </c>
      <c r="T71" s="43"/>
      <c r="U71" s="47"/>
      <c r="V71" s="47"/>
      <c r="W71" s="64"/>
      <c r="X71" s="98"/>
      <c r="Y71" s="98"/>
      <c r="Z71" s="98"/>
      <c r="AA71" s="64"/>
      <c r="AB71" s="64"/>
      <c r="AC71" s="64"/>
      <c r="AD71" s="65"/>
      <c r="AE71" s="66"/>
    </row>
    <row r="72" spans="1:31" ht="12.75" hidden="1" customHeight="1">
      <c r="A72" s="8"/>
      <c r="B72" s="94">
        <v>200</v>
      </c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7">
        <v>503</v>
      </c>
      <c r="N72" s="6"/>
      <c r="O72" s="41" t="s">
        <v>106</v>
      </c>
      <c r="P72" s="52">
        <v>503</v>
      </c>
      <c r="Q72" s="39" t="s">
        <v>115</v>
      </c>
      <c r="R72" s="16">
        <v>200</v>
      </c>
      <c r="S72" s="84" t="s">
        <v>1</v>
      </c>
      <c r="T72" s="16"/>
      <c r="U72" s="83"/>
      <c r="V72" s="83"/>
      <c r="W72" s="64"/>
      <c r="X72" s="97"/>
      <c r="Y72" s="97"/>
      <c r="Z72" s="97"/>
      <c r="AA72" s="64"/>
      <c r="AB72" s="64"/>
      <c r="AC72" s="64"/>
      <c r="AD72" s="65"/>
      <c r="AE72" s="66"/>
    </row>
    <row r="73" spans="1:31" ht="47.25" hidden="1">
      <c r="A73" s="8"/>
      <c r="B73" s="96">
        <v>240</v>
      </c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7">
        <v>503</v>
      </c>
      <c r="N73" s="6"/>
      <c r="O73" s="51" t="s">
        <v>3</v>
      </c>
      <c r="P73" s="52">
        <v>503</v>
      </c>
      <c r="Q73" s="39" t="s">
        <v>115</v>
      </c>
      <c r="R73" s="16">
        <v>240</v>
      </c>
      <c r="S73" s="84" t="s">
        <v>1</v>
      </c>
      <c r="T73" s="16"/>
      <c r="U73" s="47" t="s">
        <v>128</v>
      </c>
      <c r="V73" s="47" t="s">
        <v>124</v>
      </c>
      <c r="W73" s="64"/>
      <c r="X73" s="97"/>
      <c r="Y73" s="97"/>
      <c r="Z73" s="97"/>
      <c r="AA73" s="64"/>
      <c r="AB73" s="64"/>
      <c r="AC73" s="64"/>
      <c r="AD73" s="65"/>
      <c r="AE73" s="66"/>
    </row>
    <row r="74" spans="1:31" ht="21.75" customHeight="1">
      <c r="A74" s="8"/>
      <c r="B74" s="12"/>
      <c r="C74" s="11"/>
      <c r="D74" s="11"/>
      <c r="E74" s="10"/>
      <c r="F74" s="10"/>
      <c r="G74" s="10"/>
      <c r="H74" s="9"/>
      <c r="I74" s="99" t="s">
        <v>45</v>
      </c>
      <c r="J74" s="99"/>
      <c r="K74" s="99"/>
      <c r="L74" s="99"/>
      <c r="M74" s="7">
        <v>503</v>
      </c>
      <c r="N74" s="6"/>
      <c r="O74" s="41" t="s">
        <v>44</v>
      </c>
      <c r="P74" s="42">
        <v>503</v>
      </c>
      <c r="Q74" s="39" t="s">
        <v>43</v>
      </c>
      <c r="R74" s="43" t="s">
        <v>4</v>
      </c>
      <c r="S74" s="39" t="s">
        <v>1</v>
      </c>
      <c r="T74" s="43"/>
      <c r="U74" s="47"/>
      <c r="V74" s="47"/>
      <c r="W74" s="82">
        <v>80</v>
      </c>
      <c r="X74" s="97"/>
      <c r="Y74" s="97"/>
      <c r="Z74" s="97"/>
      <c r="AA74" s="64"/>
      <c r="AB74" s="64"/>
      <c r="AC74" s="64">
        <v>0</v>
      </c>
      <c r="AD74" s="65"/>
      <c r="AE74" s="66">
        <v>0</v>
      </c>
    </row>
    <row r="75" spans="1:31" ht="32.25" customHeight="1">
      <c r="A75" s="8"/>
      <c r="B75" s="94">
        <v>200</v>
      </c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7">
        <v>503</v>
      </c>
      <c r="N75" s="6"/>
      <c r="O75" s="41" t="s">
        <v>106</v>
      </c>
      <c r="P75" s="52">
        <v>503</v>
      </c>
      <c r="Q75" s="26" t="s">
        <v>43</v>
      </c>
      <c r="R75" s="16">
        <v>200</v>
      </c>
      <c r="S75" s="84" t="s">
        <v>1</v>
      </c>
      <c r="T75" s="16"/>
      <c r="U75" s="83"/>
      <c r="V75" s="83"/>
      <c r="W75" s="82">
        <v>80</v>
      </c>
      <c r="X75" s="97"/>
      <c r="Y75" s="97"/>
      <c r="Z75" s="97"/>
      <c r="AA75" s="64"/>
      <c r="AB75" s="64"/>
      <c r="AC75" s="64">
        <v>0</v>
      </c>
      <c r="AD75" s="65"/>
      <c r="AE75" s="66">
        <v>0</v>
      </c>
    </row>
    <row r="76" spans="1:31" ht="49.15" customHeight="1">
      <c r="A76" s="8"/>
      <c r="B76" s="96">
        <v>240</v>
      </c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7">
        <v>503</v>
      </c>
      <c r="N76" s="6"/>
      <c r="O76" s="51" t="s">
        <v>3</v>
      </c>
      <c r="P76" s="52">
        <v>503</v>
      </c>
      <c r="Q76" s="26" t="s">
        <v>43</v>
      </c>
      <c r="R76" s="16">
        <v>240</v>
      </c>
      <c r="S76" s="84" t="s">
        <v>1</v>
      </c>
      <c r="T76" s="16"/>
      <c r="U76" s="47" t="s">
        <v>128</v>
      </c>
      <c r="V76" s="47" t="s">
        <v>124</v>
      </c>
      <c r="W76" s="82">
        <v>80</v>
      </c>
      <c r="X76" s="97"/>
      <c r="Y76" s="97"/>
      <c r="Z76" s="97"/>
      <c r="AA76" s="64"/>
      <c r="AB76" s="64"/>
      <c r="AC76" s="64">
        <v>0</v>
      </c>
      <c r="AD76" s="65"/>
      <c r="AE76" s="66">
        <v>0</v>
      </c>
    </row>
    <row r="77" spans="1:31" ht="1.1499999999999999" hidden="1" customHeight="1">
      <c r="A77" s="8"/>
      <c r="B77" s="22"/>
      <c r="C77" s="21"/>
      <c r="D77" s="21"/>
      <c r="E77" s="10"/>
      <c r="F77" s="10"/>
      <c r="G77" s="10"/>
      <c r="H77" s="9"/>
      <c r="I77" s="100" t="s">
        <v>42</v>
      </c>
      <c r="J77" s="100"/>
      <c r="K77" s="100"/>
      <c r="L77" s="100"/>
      <c r="M77" s="7">
        <v>503</v>
      </c>
      <c r="N77" s="6"/>
      <c r="O77" s="41" t="s">
        <v>41</v>
      </c>
      <c r="P77" s="42">
        <v>503</v>
      </c>
      <c r="Q77" s="39" t="s">
        <v>40</v>
      </c>
      <c r="R77" s="43" t="s">
        <v>4</v>
      </c>
      <c r="S77" s="39" t="s">
        <v>1</v>
      </c>
      <c r="T77" s="43"/>
      <c r="U77" s="47"/>
      <c r="V77" s="47"/>
      <c r="W77" s="64"/>
      <c r="X77" s="98"/>
      <c r="Y77" s="98"/>
      <c r="Z77" s="98"/>
      <c r="AA77" s="64"/>
      <c r="AB77" s="64"/>
      <c r="AC77" s="64"/>
      <c r="AD77" s="65"/>
      <c r="AE77" s="66"/>
    </row>
    <row r="78" spans="1:31" ht="37.15" hidden="1" customHeight="1">
      <c r="A78" s="8"/>
      <c r="B78" s="94">
        <v>200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7">
        <v>503</v>
      </c>
      <c r="N78" s="6"/>
      <c r="O78" s="41" t="s">
        <v>106</v>
      </c>
      <c r="P78" s="52">
        <v>503</v>
      </c>
      <c r="Q78" s="26" t="s">
        <v>40</v>
      </c>
      <c r="R78" s="16">
        <v>200</v>
      </c>
      <c r="S78" s="84" t="s">
        <v>1</v>
      </c>
      <c r="T78" s="16"/>
      <c r="U78" s="83"/>
      <c r="V78" s="83"/>
      <c r="W78" s="64"/>
      <c r="X78" s="97"/>
      <c r="Y78" s="97"/>
      <c r="Z78" s="97"/>
      <c r="AA78" s="64"/>
      <c r="AB78" s="64"/>
      <c r="AC78" s="64"/>
      <c r="AD78" s="65"/>
      <c r="AE78" s="66"/>
    </row>
    <row r="79" spans="1:31" ht="49.15" hidden="1" customHeight="1">
      <c r="A79" s="8"/>
      <c r="B79" s="96">
        <v>240</v>
      </c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7">
        <v>503</v>
      </c>
      <c r="N79" s="6"/>
      <c r="O79" s="51" t="s">
        <v>3</v>
      </c>
      <c r="P79" s="52">
        <v>503</v>
      </c>
      <c r="Q79" s="26" t="s">
        <v>40</v>
      </c>
      <c r="R79" s="16">
        <v>240</v>
      </c>
      <c r="S79" s="84" t="s">
        <v>1</v>
      </c>
      <c r="T79" s="16"/>
      <c r="U79" s="47" t="s">
        <v>128</v>
      </c>
      <c r="V79" s="47" t="s">
        <v>124</v>
      </c>
      <c r="W79" s="64"/>
      <c r="X79" s="97"/>
      <c r="Y79" s="97"/>
      <c r="Z79" s="97"/>
      <c r="AA79" s="64"/>
      <c r="AB79" s="64"/>
      <c r="AC79" s="64"/>
      <c r="AD79" s="65"/>
      <c r="AE79" s="66"/>
    </row>
    <row r="80" spans="1:31" ht="22.9" hidden="1" customHeight="1">
      <c r="A80" s="8"/>
      <c r="B80" s="22"/>
      <c r="C80" s="21"/>
      <c r="D80" s="21"/>
      <c r="E80" s="10"/>
      <c r="F80" s="10"/>
      <c r="G80" s="10"/>
      <c r="H80" s="9"/>
      <c r="I80" s="100" t="s">
        <v>39</v>
      </c>
      <c r="J80" s="100"/>
      <c r="K80" s="100"/>
      <c r="L80" s="100"/>
      <c r="M80" s="7">
        <v>503</v>
      </c>
      <c r="N80" s="6"/>
      <c r="O80" s="41" t="s">
        <v>38</v>
      </c>
      <c r="P80" s="42">
        <v>503</v>
      </c>
      <c r="Q80" s="39" t="s">
        <v>37</v>
      </c>
      <c r="R80" s="43" t="s">
        <v>4</v>
      </c>
      <c r="S80" s="39" t="s">
        <v>1</v>
      </c>
      <c r="T80" s="43"/>
      <c r="U80" s="47"/>
      <c r="V80" s="47"/>
      <c r="W80" s="64"/>
      <c r="X80" s="98"/>
      <c r="Y80" s="98"/>
      <c r="Z80" s="98"/>
      <c r="AA80" s="64"/>
      <c r="AB80" s="64"/>
      <c r="AC80" s="64"/>
      <c r="AD80" s="65"/>
      <c r="AE80" s="66"/>
    </row>
    <row r="81" spans="1:31" ht="33.6" hidden="1" customHeight="1">
      <c r="A81" s="8"/>
      <c r="B81" s="94">
        <v>200</v>
      </c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7">
        <v>503</v>
      </c>
      <c r="N81" s="6"/>
      <c r="O81" s="41" t="s">
        <v>106</v>
      </c>
      <c r="P81" s="52">
        <v>503</v>
      </c>
      <c r="Q81" s="26" t="s">
        <v>37</v>
      </c>
      <c r="R81" s="16">
        <v>200</v>
      </c>
      <c r="S81" s="84" t="s">
        <v>1</v>
      </c>
      <c r="T81" s="16"/>
      <c r="U81" s="83"/>
      <c r="V81" s="83"/>
      <c r="W81" s="64"/>
      <c r="X81" s="97"/>
      <c r="Y81" s="97"/>
      <c r="Z81" s="97"/>
      <c r="AA81" s="64"/>
      <c r="AB81" s="64"/>
      <c r="AC81" s="64"/>
      <c r="AD81" s="65"/>
      <c r="AE81" s="66"/>
    </row>
    <row r="82" spans="1:31" ht="49.9" hidden="1" customHeight="1">
      <c r="A82" s="8"/>
      <c r="B82" s="96">
        <v>240</v>
      </c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7">
        <v>503</v>
      </c>
      <c r="N82" s="6"/>
      <c r="O82" s="51" t="s">
        <v>3</v>
      </c>
      <c r="P82" s="52">
        <v>503</v>
      </c>
      <c r="Q82" s="26" t="s">
        <v>37</v>
      </c>
      <c r="R82" s="16">
        <v>240</v>
      </c>
      <c r="S82" s="84" t="s">
        <v>1</v>
      </c>
      <c r="T82" s="16"/>
      <c r="U82" s="47" t="s">
        <v>128</v>
      </c>
      <c r="V82" s="47" t="s">
        <v>124</v>
      </c>
      <c r="W82" s="74"/>
      <c r="X82" s="74"/>
      <c r="Y82" s="74"/>
      <c r="Z82" s="74"/>
      <c r="AA82" s="74"/>
      <c r="AB82" s="74"/>
      <c r="AC82" s="74"/>
      <c r="AD82" s="74"/>
      <c r="AE82" s="74"/>
    </row>
    <row r="83" spans="1:31" ht="35.25" customHeight="1">
      <c r="A83" s="8"/>
      <c r="B83" s="22"/>
      <c r="C83" s="21"/>
      <c r="D83" s="21"/>
      <c r="E83" s="10"/>
      <c r="F83" s="10"/>
      <c r="G83" s="10"/>
      <c r="H83" s="9"/>
      <c r="I83" s="100" t="s">
        <v>36</v>
      </c>
      <c r="J83" s="100"/>
      <c r="K83" s="100"/>
      <c r="L83" s="100"/>
      <c r="M83" s="7">
        <v>503</v>
      </c>
      <c r="N83" s="6"/>
      <c r="O83" s="41" t="s">
        <v>35</v>
      </c>
      <c r="P83" s="42">
        <v>503</v>
      </c>
      <c r="Q83" s="39" t="s">
        <v>34</v>
      </c>
      <c r="R83" s="43" t="s">
        <v>4</v>
      </c>
      <c r="S83" s="39" t="s">
        <v>1</v>
      </c>
      <c r="T83" s="43"/>
      <c r="U83" s="47"/>
      <c r="V83" s="47"/>
      <c r="W83" s="82">
        <v>81</v>
      </c>
      <c r="X83" s="97"/>
      <c r="Y83" s="97"/>
      <c r="Z83" s="97"/>
      <c r="AA83" s="64"/>
      <c r="AB83" s="64"/>
      <c r="AC83" s="82">
        <v>0</v>
      </c>
      <c r="AD83" s="82">
        <v>10</v>
      </c>
      <c r="AE83" s="82">
        <v>0</v>
      </c>
    </row>
    <row r="84" spans="1:31" ht="34.5" customHeight="1">
      <c r="A84" s="8"/>
      <c r="B84" s="94">
        <v>200</v>
      </c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7">
        <v>503</v>
      </c>
      <c r="N84" s="6"/>
      <c r="O84" s="41" t="s">
        <v>106</v>
      </c>
      <c r="P84" s="52">
        <v>503</v>
      </c>
      <c r="Q84" s="26" t="s">
        <v>34</v>
      </c>
      <c r="R84" s="16">
        <v>200</v>
      </c>
      <c r="S84" s="84" t="s">
        <v>1</v>
      </c>
      <c r="T84" s="16"/>
      <c r="U84" s="83"/>
      <c r="V84" s="83"/>
      <c r="W84" s="82">
        <v>81</v>
      </c>
      <c r="X84" s="97"/>
      <c r="Y84" s="97"/>
      <c r="Z84" s="97"/>
      <c r="AA84" s="64"/>
      <c r="AB84" s="64"/>
      <c r="AC84" s="82">
        <v>0</v>
      </c>
      <c r="AD84" s="82">
        <v>10</v>
      </c>
      <c r="AE84" s="82">
        <v>0</v>
      </c>
    </row>
    <row r="85" spans="1:31" ht="49.5" customHeight="1">
      <c r="A85" s="8"/>
      <c r="B85" s="96">
        <v>240</v>
      </c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7">
        <v>503</v>
      </c>
      <c r="N85" s="6"/>
      <c r="O85" s="51" t="s">
        <v>3</v>
      </c>
      <c r="P85" s="52">
        <v>503</v>
      </c>
      <c r="Q85" s="26" t="s">
        <v>34</v>
      </c>
      <c r="R85" s="16">
        <v>240</v>
      </c>
      <c r="S85" s="84" t="s">
        <v>1</v>
      </c>
      <c r="T85" s="16"/>
      <c r="U85" s="47" t="s">
        <v>128</v>
      </c>
      <c r="V85" s="47" t="s">
        <v>124</v>
      </c>
      <c r="W85" s="64">
        <v>81</v>
      </c>
      <c r="X85" s="97"/>
      <c r="Y85" s="97"/>
      <c r="Z85" s="97"/>
      <c r="AA85" s="64"/>
      <c r="AB85" s="64"/>
      <c r="AC85" s="82">
        <v>0</v>
      </c>
      <c r="AD85" s="82">
        <v>10</v>
      </c>
      <c r="AE85" s="82">
        <v>0</v>
      </c>
    </row>
    <row r="86" spans="1:31" ht="0.6" customHeight="1">
      <c r="A86" s="8"/>
      <c r="B86" s="12"/>
      <c r="C86" s="11"/>
      <c r="D86" s="11"/>
      <c r="E86" s="17"/>
      <c r="F86" s="17"/>
      <c r="G86" s="10"/>
      <c r="H86" s="9"/>
      <c r="I86" s="99" t="s">
        <v>25</v>
      </c>
      <c r="J86" s="99"/>
      <c r="K86" s="99"/>
      <c r="L86" s="99"/>
      <c r="M86" s="7">
        <v>503</v>
      </c>
      <c r="N86" s="6"/>
      <c r="O86" s="41" t="s">
        <v>112</v>
      </c>
      <c r="P86" s="42">
        <v>503</v>
      </c>
      <c r="Q86" s="39" t="s">
        <v>108</v>
      </c>
      <c r="R86" s="43" t="s">
        <v>4</v>
      </c>
      <c r="S86" s="39" t="s">
        <v>1</v>
      </c>
      <c r="T86" s="43"/>
      <c r="U86" s="47"/>
      <c r="V86" s="47"/>
      <c r="W86" s="64"/>
      <c r="X86" s="98"/>
      <c r="Y86" s="98"/>
      <c r="Z86" s="98"/>
      <c r="AA86" s="64"/>
      <c r="AB86" s="64"/>
      <c r="AC86" s="64"/>
      <c r="AD86" s="65"/>
      <c r="AE86" s="66"/>
    </row>
    <row r="87" spans="1:31" ht="31.5" hidden="1">
      <c r="A87" s="8"/>
      <c r="B87" s="94">
        <v>200</v>
      </c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7">
        <v>503</v>
      </c>
      <c r="N87" s="6"/>
      <c r="O87" s="41" t="s">
        <v>106</v>
      </c>
      <c r="P87" s="52">
        <v>503</v>
      </c>
      <c r="Q87" s="39" t="s">
        <v>108</v>
      </c>
      <c r="R87" s="16">
        <v>200</v>
      </c>
      <c r="S87" s="84" t="s">
        <v>1</v>
      </c>
      <c r="T87" s="16"/>
      <c r="U87" s="83"/>
      <c r="V87" s="83"/>
      <c r="W87" s="64"/>
      <c r="X87" s="97"/>
      <c r="Y87" s="97"/>
      <c r="Z87" s="97"/>
      <c r="AA87" s="64"/>
      <c r="AB87" s="64"/>
      <c r="AC87" s="64"/>
      <c r="AD87" s="65"/>
      <c r="AE87" s="66"/>
    </row>
    <row r="88" spans="1:31" ht="47.25" hidden="1">
      <c r="A88" s="8"/>
      <c r="B88" s="96">
        <v>240</v>
      </c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7">
        <v>503</v>
      </c>
      <c r="N88" s="6"/>
      <c r="O88" s="51" t="s">
        <v>3</v>
      </c>
      <c r="P88" s="52">
        <v>503</v>
      </c>
      <c r="Q88" s="39" t="s">
        <v>108</v>
      </c>
      <c r="R88" s="16">
        <v>240</v>
      </c>
      <c r="S88" s="84" t="s">
        <v>1</v>
      </c>
      <c r="T88" s="16"/>
      <c r="U88" s="47" t="s">
        <v>128</v>
      </c>
      <c r="V88" s="47" t="s">
        <v>124</v>
      </c>
      <c r="W88" s="64"/>
      <c r="X88" s="97"/>
      <c r="Y88" s="97"/>
      <c r="Z88" s="97"/>
      <c r="AA88" s="64"/>
      <c r="AB88" s="64"/>
      <c r="AC88" s="64"/>
      <c r="AD88" s="65"/>
      <c r="AE88" s="66"/>
    </row>
    <row r="89" spans="1:31" ht="47.25">
      <c r="A89" s="8"/>
      <c r="B89" s="54"/>
      <c r="C89" s="54"/>
      <c r="D89" s="54"/>
      <c r="E89" s="55"/>
      <c r="F89" s="55"/>
      <c r="G89" s="55"/>
      <c r="H89" s="53"/>
      <c r="I89" s="54"/>
      <c r="J89" s="54"/>
      <c r="K89" s="54"/>
      <c r="L89" s="54"/>
      <c r="M89" s="7"/>
      <c r="N89" s="6"/>
      <c r="O89" s="41" t="s">
        <v>11</v>
      </c>
      <c r="P89" s="42">
        <v>1001</v>
      </c>
      <c r="Q89" s="39" t="s">
        <v>8</v>
      </c>
      <c r="R89" s="43" t="s">
        <v>4</v>
      </c>
      <c r="S89" s="39" t="s">
        <v>1</v>
      </c>
      <c r="T89" s="43"/>
      <c r="U89" s="47"/>
      <c r="V89" s="47"/>
      <c r="W89" s="64">
        <v>170.6</v>
      </c>
      <c r="X89" s="64">
        <v>255.9</v>
      </c>
      <c r="Y89" s="64">
        <v>255.9</v>
      </c>
      <c r="Z89" s="64">
        <v>255.9</v>
      </c>
      <c r="AA89" s="64">
        <v>255.9</v>
      </c>
      <c r="AB89" s="64">
        <v>255.9</v>
      </c>
      <c r="AC89" s="88">
        <v>170.6</v>
      </c>
      <c r="AD89" s="64">
        <v>255.9</v>
      </c>
      <c r="AE89" s="88">
        <v>170.6</v>
      </c>
    </row>
    <row r="90" spans="1:31" ht="31.5">
      <c r="A90" s="8"/>
      <c r="B90" s="54"/>
      <c r="C90" s="54"/>
      <c r="D90" s="54"/>
      <c r="E90" s="55"/>
      <c r="F90" s="55"/>
      <c r="G90" s="55"/>
      <c r="H90" s="53"/>
      <c r="I90" s="54"/>
      <c r="J90" s="54"/>
      <c r="K90" s="54"/>
      <c r="L90" s="54"/>
      <c r="M90" s="7"/>
      <c r="N90" s="6"/>
      <c r="O90" s="51" t="s">
        <v>10</v>
      </c>
      <c r="P90" s="52">
        <v>1001</v>
      </c>
      <c r="Q90" s="26" t="s">
        <v>8</v>
      </c>
      <c r="R90" s="16">
        <v>300</v>
      </c>
      <c r="S90" s="84" t="s">
        <v>1</v>
      </c>
      <c r="T90" s="16"/>
      <c r="U90" s="83"/>
      <c r="V90" s="83"/>
      <c r="W90" s="64">
        <v>170.6</v>
      </c>
      <c r="X90" s="64">
        <v>255.9</v>
      </c>
      <c r="Y90" s="64">
        <v>255.9</v>
      </c>
      <c r="Z90" s="64">
        <v>255.9</v>
      </c>
      <c r="AA90" s="64">
        <v>255.9</v>
      </c>
      <c r="AB90" s="64">
        <v>255.9</v>
      </c>
      <c r="AC90" s="88">
        <v>170.6</v>
      </c>
      <c r="AD90" s="64">
        <v>255.9</v>
      </c>
      <c r="AE90" s="88">
        <v>170.6</v>
      </c>
    </row>
    <row r="91" spans="1:31" ht="30.75" customHeight="1">
      <c r="A91" s="8"/>
      <c r="B91" s="54"/>
      <c r="C91" s="54"/>
      <c r="D91" s="54"/>
      <c r="E91" s="55"/>
      <c r="F91" s="55"/>
      <c r="G91" s="55"/>
      <c r="H91" s="53"/>
      <c r="I91" s="54"/>
      <c r="J91" s="54"/>
      <c r="K91" s="54"/>
      <c r="L91" s="54"/>
      <c r="M91" s="7"/>
      <c r="N91" s="6"/>
      <c r="O91" s="51" t="s">
        <v>9</v>
      </c>
      <c r="P91" s="52">
        <v>1001</v>
      </c>
      <c r="Q91" s="26" t="s">
        <v>8</v>
      </c>
      <c r="R91" s="16">
        <v>310</v>
      </c>
      <c r="S91" s="84" t="s">
        <v>1</v>
      </c>
      <c r="T91" s="16"/>
      <c r="U91" s="47" t="s">
        <v>126</v>
      </c>
      <c r="V91" s="47" t="s">
        <v>119</v>
      </c>
      <c r="W91" s="64">
        <v>170.6</v>
      </c>
      <c r="X91" s="64">
        <v>255.9</v>
      </c>
      <c r="Y91" s="64">
        <v>255.9</v>
      </c>
      <c r="Z91" s="64">
        <v>255.9</v>
      </c>
      <c r="AA91" s="64">
        <v>255.9</v>
      </c>
      <c r="AB91" s="64">
        <v>255.9</v>
      </c>
      <c r="AC91" s="88">
        <v>170.6</v>
      </c>
      <c r="AD91" s="64">
        <v>255.9</v>
      </c>
      <c r="AE91" s="88">
        <v>170.6</v>
      </c>
    </row>
    <row r="92" spans="1:31" ht="35.25" hidden="1" customHeight="1">
      <c r="A92" s="8"/>
      <c r="B92" s="12"/>
      <c r="C92" s="11"/>
      <c r="D92" s="11"/>
      <c r="E92" s="10"/>
      <c r="F92" s="10"/>
      <c r="G92" s="10"/>
      <c r="H92" s="9"/>
      <c r="I92" s="99" t="s">
        <v>33</v>
      </c>
      <c r="J92" s="99"/>
      <c r="K92" s="99"/>
      <c r="L92" s="99"/>
      <c r="M92" s="7">
        <v>705</v>
      </c>
      <c r="N92" s="6"/>
      <c r="O92" s="41" t="s">
        <v>32</v>
      </c>
      <c r="P92" s="42">
        <v>705</v>
      </c>
      <c r="Q92" s="39" t="s">
        <v>31</v>
      </c>
      <c r="R92" s="43" t="s">
        <v>4</v>
      </c>
      <c r="S92" s="39" t="s">
        <v>1</v>
      </c>
      <c r="T92" s="43"/>
      <c r="U92" s="47"/>
      <c r="V92" s="47"/>
      <c r="W92" s="64"/>
      <c r="X92" s="97"/>
      <c r="Y92" s="97"/>
      <c r="Z92" s="97"/>
      <c r="AA92" s="64"/>
      <c r="AB92" s="64"/>
      <c r="AC92" s="64"/>
      <c r="AD92" s="65"/>
      <c r="AE92" s="66"/>
    </row>
    <row r="93" spans="1:31" ht="33.75" hidden="1" customHeight="1">
      <c r="A93" s="8"/>
      <c r="B93" s="94">
        <v>200</v>
      </c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7">
        <v>705</v>
      </c>
      <c r="N93" s="6"/>
      <c r="O93" s="41" t="s">
        <v>106</v>
      </c>
      <c r="P93" s="52">
        <v>705</v>
      </c>
      <c r="Q93" s="26" t="s">
        <v>31</v>
      </c>
      <c r="R93" s="16">
        <v>200</v>
      </c>
      <c r="S93" s="84" t="s">
        <v>1</v>
      </c>
      <c r="T93" s="16"/>
      <c r="U93" s="83"/>
      <c r="V93" s="83"/>
      <c r="W93" s="64"/>
      <c r="X93" s="97"/>
      <c r="Y93" s="97"/>
      <c r="Z93" s="97"/>
      <c r="AA93" s="64"/>
      <c r="AB93" s="64"/>
      <c r="AC93" s="64"/>
      <c r="AD93" s="65"/>
      <c r="AE93" s="66"/>
    </row>
    <row r="94" spans="1:31" ht="50.25" hidden="1" customHeight="1">
      <c r="A94" s="8"/>
      <c r="B94" s="96">
        <v>240</v>
      </c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7">
        <v>705</v>
      </c>
      <c r="N94" s="6"/>
      <c r="O94" s="51" t="s">
        <v>3</v>
      </c>
      <c r="P94" s="52">
        <v>705</v>
      </c>
      <c r="Q94" s="26" t="s">
        <v>31</v>
      </c>
      <c r="R94" s="16">
        <v>240</v>
      </c>
      <c r="S94" s="84" t="s">
        <v>1</v>
      </c>
      <c r="T94" s="16"/>
      <c r="U94" s="47" t="s">
        <v>129</v>
      </c>
      <c r="V94" s="47" t="s">
        <v>128</v>
      </c>
      <c r="W94" s="64"/>
      <c r="X94" s="97"/>
      <c r="Y94" s="97"/>
      <c r="Z94" s="97"/>
      <c r="AA94" s="64"/>
      <c r="AB94" s="64"/>
      <c r="AC94" s="64"/>
      <c r="AD94" s="65"/>
      <c r="AE94" s="66">
        <v>3</v>
      </c>
    </row>
    <row r="95" spans="1:31" ht="0.6" customHeight="1">
      <c r="A95" s="8"/>
      <c r="B95" s="104" t="s">
        <v>30</v>
      </c>
      <c r="C95" s="104"/>
      <c r="D95" s="104"/>
      <c r="E95" s="105"/>
      <c r="F95" s="105"/>
      <c r="G95" s="105"/>
      <c r="H95" s="105"/>
      <c r="I95" s="105"/>
      <c r="J95" s="105"/>
      <c r="K95" s="105"/>
      <c r="L95" s="105"/>
      <c r="M95" s="7">
        <v>707</v>
      </c>
      <c r="N95" s="6"/>
      <c r="O95" s="40" t="s">
        <v>30</v>
      </c>
      <c r="P95" s="52">
        <v>707</v>
      </c>
      <c r="Q95" s="44" t="s">
        <v>4</v>
      </c>
      <c r="R95" s="50" t="s">
        <v>4</v>
      </c>
      <c r="S95" s="84">
        <v>0</v>
      </c>
      <c r="T95" s="16"/>
      <c r="U95" s="83"/>
      <c r="V95" s="83"/>
      <c r="W95" s="75"/>
      <c r="X95" s="98"/>
      <c r="Y95" s="98"/>
      <c r="Z95" s="98"/>
      <c r="AA95" s="75"/>
      <c r="AB95" s="75"/>
      <c r="AC95" s="75"/>
      <c r="AD95" s="76"/>
      <c r="AE95" s="77"/>
    </row>
    <row r="96" spans="1:31" ht="28.9" hidden="1" customHeight="1">
      <c r="A96" s="8"/>
      <c r="B96" s="15"/>
      <c r="C96" s="14"/>
      <c r="D96" s="13"/>
      <c r="E96" s="107" t="s">
        <v>7</v>
      </c>
      <c r="F96" s="107"/>
      <c r="G96" s="107"/>
      <c r="H96" s="107"/>
      <c r="I96" s="108"/>
      <c r="J96" s="108"/>
      <c r="K96" s="108"/>
      <c r="L96" s="108"/>
      <c r="M96" s="7">
        <v>707</v>
      </c>
      <c r="N96" s="6"/>
      <c r="O96" s="41" t="s">
        <v>6</v>
      </c>
      <c r="P96" s="42">
        <v>707</v>
      </c>
      <c r="Q96" s="39" t="s">
        <v>5</v>
      </c>
      <c r="R96" s="43" t="s">
        <v>4</v>
      </c>
      <c r="S96" s="39" t="s">
        <v>1</v>
      </c>
      <c r="T96" s="43"/>
      <c r="U96" s="47"/>
      <c r="V96" s="47"/>
      <c r="W96" s="64"/>
      <c r="X96" s="98"/>
      <c r="Y96" s="98"/>
      <c r="Z96" s="98"/>
      <c r="AA96" s="64"/>
      <c r="AB96" s="64"/>
      <c r="AC96" s="64"/>
      <c r="AD96" s="65"/>
      <c r="AE96" s="66"/>
    </row>
    <row r="97" spans="1:31" ht="28.9" hidden="1" customHeight="1">
      <c r="A97" s="8"/>
      <c r="B97" s="12"/>
      <c r="C97" s="11"/>
      <c r="D97" s="11"/>
      <c r="E97" s="10"/>
      <c r="F97" s="10"/>
      <c r="G97" s="10"/>
      <c r="H97" s="9"/>
      <c r="I97" s="99" t="s">
        <v>29</v>
      </c>
      <c r="J97" s="99"/>
      <c r="K97" s="99"/>
      <c r="L97" s="99"/>
      <c r="M97" s="7">
        <v>707</v>
      </c>
      <c r="N97" s="6"/>
      <c r="O97" s="41" t="s">
        <v>28</v>
      </c>
      <c r="P97" s="42">
        <v>707</v>
      </c>
      <c r="Q97" s="39" t="s">
        <v>27</v>
      </c>
      <c r="R97" s="43" t="s">
        <v>4</v>
      </c>
      <c r="S97" s="39" t="s">
        <v>1</v>
      </c>
      <c r="T97" s="43"/>
      <c r="U97" s="47"/>
      <c r="V97" s="47"/>
      <c r="W97" s="64"/>
      <c r="X97" s="98"/>
      <c r="Y97" s="98"/>
      <c r="Z97" s="98"/>
      <c r="AA97" s="64"/>
      <c r="AB97" s="64"/>
      <c r="AC97" s="64"/>
      <c r="AD97" s="65"/>
      <c r="AE97" s="66"/>
    </row>
    <row r="98" spans="1:31" ht="34.9" hidden="1" customHeight="1">
      <c r="A98" s="8"/>
      <c r="B98" s="94">
        <v>200</v>
      </c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7">
        <v>707</v>
      </c>
      <c r="N98" s="6"/>
      <c r="O98" s="41" t="s">
        <v>106</v>
      </c>
      <c r="P98" s="52">
        <v>707</v>
      </c>
      <c r="Q98" s="26" t="s">
        <v>27</v>
      </c>
      <c r="R98" s="16">
        <v>200</v>
      </c>
      <c r="S98" s="84" t="s">
        <v>1</v>
      </c>
      <c r="T98" s="16"/>
      <c r="U98" s="83"/>
      <c r="V98" s="83"/>
      <c r="W98" s="64"/>
      <c r="X98" s="97"/>
      <c r="Y98" s="97"/>
      <c r="Z98" s="97"/>
      <c r="AA98" s="64"/>
      <c r="AB98" s="64"/>
      <c r="AC98" s="64"/>
      <c r="AD98" s="65"/>
      <c r="AE98" s="66"/>
    </row>
    <row r="99" spans="1:31" ht="48.6" hidden="1" customHeight="1">
      <c r="A99" s="8"/>
      <c r="B99" s="96">
        <v>240</v>
      </c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7">
        <v>707</v>
      </c>
      <c r="N99" s="6"/>
      <c r="O99" s="51" t="s">
        <v>3</v>
      </c>
      <c r="P99" s="52">
        <v>707</v>
      </c>
      <c r="Q99" s="26" t="s">
        <v>27</v>
      </c>
      <c r="R99" s="16">
        <v>240</v>
      </c>
      <c r="S99" s="84" t="s">
        <v>1</v>
      </c>
      <c r="T99" s="16"/>
      <c r="U99" s="47" t="s">
        <v>129</v>
      </c>
      <c r="V99" s="47" t="s">
        <v>129</v>
      </c>
      <c r="W99" s="64"/>
      <c r="X99" s="97"/>
      <c r="Y99" s="97"/>
      <c r="Z99" s="97"/>
      <c r="AA99" s="64"/>
      <c r="AB99" s="64"/>
      <c r="AC99" s="64"/>
      <c r="AD99" s="65"/>
      <c r="AE99" s="66"/>
    </row>
    <row r="100" spans="1:31" ht="32.25" customHeight="1">
      <c r="A100" s="8"/>
      <c r="B100" s="12"/>
      <c r="C100" s="11"/>
      <c r="D100" s="11"/>
      <c r="E100" s="10"/>
      <c r="F100" s="10"/>
      <c r="G100" s="10"/>
      <c r="H100" s="9"/>
      <c r="I100" s="99" t="s">
        <v>24</v>
      </c>
      <c r="J100" s="99"/>
      <c r="K100" s="99"/>
      <c r="L100" s="99"/>
      <c r="M100" s="7">
        <v>801</v>
      </c>
      <c r="N100" s="6"/>
      <c r="O100" s="41" t="s">
        <v>23</v>
      </c>
      <c r="P100" s="42">
        <v>801</v>
      </c>
      <c r="Q100" s="39" t="s">
        <v>22</v>
      </c>
      <c r="R100" s="43" t="s">
        <v>4</v>
      </c>
      <c r="S100" s="39" t="s">
        <v>1</v>
      </c>
      <c r="T100" s="43"/>
      <c r="U100" s="47"/>
      <c r="V100" s="47"/>
      <c r="W100" s="82">
        <f>W101+W103</f>
        <v>2546.9</v>
      </c>
      <c r="X100" s="98"/>
      <c r="Y100" s="98"/>
      <c r="Z100" s="98"/>
      <c r="AA100" s="64"/>
      <c r="AB100" s="64"/>
      <c r="AC100" s="64">
        <f>AC101+AC103</f>
        <v>600</v>
      </c>
      <c r="AD100" s="64" t="e">
        <f>AD101+AD103+#REF!</f>
        <v>#REF!</v>
      </c>
      <c r="AE100" s="64">
        <f>AE101+AE103</f>
        <v>1000</v>
      </c>
    </row>
    <row r="101" spans="1:31" ht="96" customHeight="1">
      <c r="A101" s="8"/>
      <c r="B101" s="94">
        <v>100</v>
      </c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7">
        <v>801</v>
      </c>
      <c r="N101" s="6"/>
      <c r="O101" s="51" t="s">
        <v>19</v>
      </c>
      <c r="P101" s="52">
        <v>801</v>
      </c>
      <c r="Q101" s="26" t="s">
        <v>22</v>
      </c>
      <c r="R101" s="16">
        <v>100</v>
      </c>
      <c r="S101" s="84" t="s">
        <v>1</v>
      </c>
      <c r="T101" s="16"/>
      <c r="U101" s="83"/>
      <c r="V101" s="83"/>
      <c r="W101" s="64">
        <v>539.1</v>
      </c>
      <c r="X101" s="97"/>
      <c r="Y101" s="97"/>
      <c r="Z101" s="97"/>
      <c r="AA101" s="64"/>
      <c r="AB101" s="64"/>
      <c r="AC101" s="64">
        <v>100</v>
      </c>
      <c r="AD101" s="65"/>
      <c r="AE101" s="66">
        <v>500</v>
      </c>
    </row>
    <row r="102" spans="1:31" ht="31.5" customHeight="1">
      <c r="A102" s="8"/>
      <c r="B102" s="96">
        <v>110</v>
      </c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7">
        <v>801</v>
      </c>
      <c r="N102" s="6"/>
      <c r="O102" s="51" t="s">
        <v>18</v>
      </c>
      <c r="P102" s="52">
        <v>801</v>
      </c>
      <c r="Q102" s="26" t="s">
        <v>22</v>
      </c>
      <c r="R102" s="16">
        <v>110</v>
      </c>
      <c r="S102" s="84" t="s">
        <v>1</v>
      </c>
      <c r="T102" s="16"/>
      <c r="U102" s="47" t="s">
        <v>130</v>
      </c>
      <c r="V102" s="47" t="s">
        <v>119</v>
      </c>
      <c r="W102" s="64">
        <v>539.1</v>
      </c>
      <c r="X102" s="97"/>
      <c r="Y102" s="97"/>
      <c r="Z102" s="97"/>
      <c r="AA102" s="64"/>
      <c r="AB102" s="64"/>
      <c r="AC102" s="82">
        <v>100</v>
      </c>
      <c r="AD102" s="65"/>
      <c r="AE102" s="66">
        <v>500</v>
      </c>
    </row>
    <row r="103" spans="1:31" ht="33" customHeight="1">
      <c r="A103" s="8"/>
      <c r="B103" s="106">
        <v>200</v>
      </c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7">
        <v>801</v>
      </c>
      <c r="N103" s="6"/>
      <c r="O103" s="41" t="s">
        <v>106</v>
      </c>
      <c r="P103" s="52">
        <v>801</v>
      </c>
      <c r="Q103" s="26" t="s">
        <v>22</v>
      </c>
      <c r="R103" s="16">
        <v>200</v>
      </c>
      <c r="S103" s="84" t="s">
        <v>1</v>
      </c>
      <c r="T103" s="16"/>
      <c r="U103" s="83"/>
      <c r="V103" s="83"/>
      <c r="W103" s="64">
        <v>2007.8</v>
      </c>
      <c r="X103" s="65"/>
      <c r="Y103" s="66">
        <v>300</v>
      </c>
      <c r="Z103" s="64">
        <v>300</v>
      </c>
      <c r="AA103" s="65"/>
      <c r="AB103" s="66">
        <v>300</v>
      </c>
      <c r="AC103" s="64">
        <v>500</v>
      </c>
      <c r="AD103" s="65"/>
      <c r="AE103" s="66">
        <v>500</v>
      </c>
    </row>
    <row r="104" spans="1:31" ht="46.5" customHeight="1">
      <c r="A104" s="8"/>
      <c r="B104" s="96">
        <v>240</v>
      </c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7">
        <v>801</v>
      </c>
      <c r="N104" s="6"/>
      <c r="O104" s="51" t="s">
        <v>3</v>
      </c>
      <c r="P104" s="52">
        <v>801</v>
      </c>
      <c r="Q104" s="26" t="s">
        <v>22</v>
      </c>
      <c r="R104" s="16">
        <v>240</v>
      </c>
      <c r="S104" s="84" t="s">
        <v>1</v>
      </c>
      <c r="T104" s="16"/>
      <c r="U104" s="47" t="s">
        <v>130</v>
      </c>
      <c r="V104" s="47" t="s">
        <v>119</v>
      </c>
      <c r="W104" s="64">
        <v>2007.8</v>
      </c>
      <c r="X104" s="65"/>
      <c r="Y104" s="66">
        <v>300</v>
      </c>
      <c r="Z104" s="64">
        <v>300</v>
      </c>
      <c r="AA104" s="65"/>
      <c r="AB104" s="66">
        <v>300</v>
      </c>
      <c r="AC104" s="64">
        <v>500</v>
      </c>
      <c r="AD104" s="65"/>
      <c r="AE104" s="66">
        <v>500</v>
      </c>
    </row>
    <row r="105" spans="1:31" ht="31.5" hidden="1">
      <c r="A105" s="8"/>
      <c r="B105" s="22"/>
      <c r="C105" s="21"/>
      <c r="D105" s="21"/>
      <c r="E105" s="10"/>
      <c r="F105" s="10"/>
      <c r="G105" s="10"/>
      <c r="H105" s="9"/>
      <c r="I105" s="100" t="s">
        <v>21</v>
      </c>
      <c r="J105" s="100"/>
      <c r="K105" s="100"/>
      <c r="L105" s="100"/>
      <c r="M105" s="7">
        <v>801</v>
      </c>
      <c r="N105" s="6"/>
      <c r="O105" s="41" t="s">
        <v>20</v>
      </c>
      <c r="P105" s="42">
        <v>801</v>
      </c>
      <c r="Q105" s="39" t="s">
        <v>15</v>
      </c>
      <c r="R105" s="43" t="s">
        <v>4</v>
      </c>
      <c r="S105" s="39" t="s">
        <v>1</v>
      </c>
      <c r="T105" s="43"/>
      <c r="U105" s="47"/>
      <c r="V105" s="47"/>
      <c r="W105" s="64"/>
      <c r="X105" s="98"/>
      <c r="Y105" s="98"/>
      <c r="Z105" s="98"/>
      <c r="AA105" s="64"/>
      <c r="AB105" s="64"/>
      <c r="AC105" s="64"/>
      <c r="AD105" s="65"/>
      <c r="AE105" s="66"/>
    </row>
    <row r="106" spans="1:31" ht="82.15" hidden="1" customHeight="1">
      <c r="A106" s="8"/>
      <c r="B106" s="94">
        <v>100</v>
      </c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7">
        <v>801</v>
      </c>
      <c r="N106" s="6"/>
      <c r="O106" s="51" t="s">
        <v>19</v>
      </c>
      <c r="P106" s="52">
        <v>801</v>
      </c>
      <c r="Q106" s="26" t="s">
        <v>15</v>
      </c>
      <c r="R106" s="16">
        <v>100</v>
      </c>
      <c r="S106" s="84" t="s">
        <v>1</v>
      </c>
      <c r="T106" s="16"/>
      <c r="U106" s="83"/>
      <c r="V106" s="83"/>
      <c r="W106" s="64"/>
      <c r="X106" s="97"/>
      <c r="Y106" s="97"/>
      <c r="Z106" s="97"/>
      <c r="AA106" s="64"/>
      <c r="AB106" s="64"/>
      <c r="AC106" s="64"/>
      <c r="AD106" s="65"/>
      <c r="AE106" s="66"/>
    </row>
    <row r="107" spans="1:31" ht="36" hidden="1" customHeight="1">
      <c r="A107" s="8"/>
      <c r="B107" s="96">
        <v>110</v>
      </c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7">
        <v>801</v>
      </c>
      <c r="N107" s="6"/>
      <c r="O107" s="51" t="s">
        <v>18</v>
      </c>
      <c r="P107" s="52">
        <v>801</v>
      </c>
      <c r="Q107" s="26" t="s">
        <v>15</v>
      </c>
      <c r="R107" s="16">
        <v>110</v>
      </c>
      <c r="S107" s="84" t="s">
        <v>1</v>
      </c>
      <c r="T107" s="16"/>
      <c r="U107" s="47" t="s">
        <v>130</v>
      </c>
      <c r="V107" s="47" t="s">
        <v>119</v>
      </c>
      <c r="W107" s="64"/>
      <c r="X107" s="97"/>
      <c r="Y107" s="97"/>
      <c r="Z107" s="97"/>
      <c r="AA107" s="64"/>
      <c r="AB107" s="64"/>
      <c r="AC107" s="64"/>
      <c r="AD107" s="65"/>
      <c r="AE107" s="66"/>
    </row>
    <row r="108" spans="1:31" ht="33.6" hidden="1" customHeight="1">
      <c r="A108" s="8"/>
      <c r="B108" s="106">
        <v>200</v>
      </c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7">
        <v>801</v>
      </c>
      <c r="N108" s="6"/>
      <c r="O108" s="41" t="s">
        <v>106</v>
      </c>
      <c r="P108" s="52">
        <v>801</v>
      </c>
      <c r="Q108" s="26" t="s">
        <v>15</v>
      </c>
      <c r="R108" s="16">
        <v>200</v>
      </c>
      <c r="S108" s="84" t="s">
        <v>1</v>
      </c>
      <c r="T108" s="16"/>
      <c r="U108" s="83"/>
      <c r="V108" s="83"/>
      <c r="W108" s="64"/>
      <c r="X108" s="97"/>
      <c r="Y108" s="97"/>
      <c r="Z108" s="97"/>
      <c r="AA108" s="64"/>
      <c r="AB108" s="64"/>
      <c r="AC108" s="64"/>
      <c r="AD108" s="65"/>
      <c r="AE108" s="66"/>
    </row>
    <row r="109" spans="1:31" ht="49.9" hidden="1" customHeight="1">
      <c r="A109" s="8"/>
      <c r="B109" s="96">
        <v>240</v>
      </c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7">
        <v>801</v>
      </c>
      <c r="N109" s="6"/>
      <c r="O109" s="51" t="s">
        <v>3</v>
      </c>
      <c r="P109" s="52">
        <v>801</v>
      </c>
      <c r="Q109" s="26" t="s">
        <v>15</v>
      </c>
      <c r="R109" s="16">
        <v>240</v>
      </c>
      <c r="S109" s="84" t="s">
        <v>1</v>
      </c>
      <c r="T109" s="16"/>
      <c r="U109" s="47" t="s">
        <v>130</v>
      </c>
      <c r="V109" s="47" t="s">
        <v>119</v>
      </c>
      <c r="W109" s="64"/>
      <c r="X109" s="97"/>
      <c r="Y109" s="97"/>
      <c r="Z109" s="97"/>
      <c r="AA109" s="64"/>
      <c r="AB109" s="64"/>
      <c r="AC109" s="64"/>
      <c r="AD109" s="65"/>
      <c r="AE109" s="66"/>
    </row>
    <row r="110" spans="1:31" ht="19.149999999999999" hidden="1" customHeight="1">
      <c r="A110" s="8"/>
      <c r="B110" s="106">
        <v>800</v>
      </c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7">
        <v>801</v>
      </c>
      <c r="N110" s="6"/>
      <c r="O110" s="51" t="s">
        <v>17</v>
      </c>
      <c r="P110" s="52">
        <v>801</v>
      </c>
      <c r="Q110" s="26" t="s">
        <v>15</v>
      </c>
      <c r="R110" s="16">
        <v>800</v>
      </c>
      <c r="S110" s="84" t="s">
        <v>1</v>
      </c>
      <c r="T110" s="16"/>
      <c r="U110" s="83"/>
      <c r="V110" s="83"/>
      <c r="W110" s="74"/>
      <c r="X110" s="97"/>
      <c r="Y110" s="97"/>
      <c r="Z110" s="97"/>
      <c r="AA110" s="64"/>
      <c r="AB110" s="64"/>
      <c r="AC110" s="64"/>
      <c r="AD110" s="65"/>
      <c r="AE110" s="66"/>
    </row>
    <row r="111" spans="1:31" ht="21.6" hidden="1" customHeight="1">
      <c r="A111" s="8"/>
      <c r="B111" s="96">
        <v>850</v>
      </c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7">
        <v>801</v>
      </c>
      <c r="N111" s="6"/>
      <c r="O111" s="51" t="s">
        <v>16</v>
      </c>
      <c r="P111" s="52">
        <v>801</v>
      </c>
      <c r="Q111" s="26" t="s">
        <v>15</v>
      </c>
      <c r="R111" s="16">
        <v>850</v>
      </c>
      <c r="S111" s="84" t="s">
        <v>1</v>
      </c>
      <c r="T111" s="16"/>
      <c r="U111" s="47" t="s">
        <v>130</v>
      </c>
      <c r="V111" s="47" t="s">
        <v>119</v>
      </c>
      <c r="W111" s="74"/>
      <c r="X111" s="97"/>
      <c r="Y111" s="97"/>
      <c r="Z111" s="97"/>
      <c r="AA111" s="64"/>
      <c r="AB111" s="64"/>
      <c r="AC111" s="64"/>
      <c r="AD111" s="65"/>
      <c r="AE111" s="66"/>
    </row>
    <row r="112" spans="1:31" ht="33.75" hidden="1" customHeight="1">
      <c r="A112" s="8"/>
      <c r="B112" s="22"/>
      <c r="C112" s="21"/>
      <c r="D112" s="21"/>
      <c r="E112" s="10"/>
      <c r="F112" s="10"/>
      <c r="G112" s="10"/>
      <c r="H112" s="9"/>
      <c r="I112" s="100" t="s">
        <v>14</v>
      </c>
      <c r="J112" s="100"/>
      <c r="K112" s="100"/>
      <c r="L112" s="100"/>
      <c r="M112" s="7">
        <v>801</v>
      </c>
      <c r="N112" s="6"/>
      <c r="O112" s="41" t="s">
        <v>13</v>
      </c>
      <c r="P112" s="42">
        <v>801</v>
      </c>
      <c r="Q112" s="39" t="s">
        <v>12</v>
      </c>
      <c r="R112" s="43" t="s">
        <v>4</v>
      </c>
      <c r="S112" s="39" t="s">
        <v>1</v>
      </c>
      <c r="T112" s="43"/>
      <c r="U112" s="47"/>
      <c r="V112" s="47"/>
      <c r="W112" s="64">
        <v>0</v>
      </c>
      <c r="X112" s="64">
        <v>20</v>
      </c>
      <c r="Y112" s="64">
        <v>20</v>
      </c>
      <c r="Z112" s="64">
        <v>20</v>
      </c>
      <c r="AA112" s="64">
        <v>20</v>
      </c>
      <c r="AB112" s="64">
        <v>20</v>
      </c>
      <c r="AC112" s="64">
        <v>0</v>
      </c>
      <c r="AD112" s="64">
        <v>20</v>
      </c>
      <c r="AE112" s="64">
        <v>0</v>
      </c>
    </row>
    <row r="113" spans="1:31" ht="33" hidden="1" customHeight="1">
      <c r="A113" s="8"/>
      <c r="B113" s="94">
        <v>200</v>
      </c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7">
        <v>801</v>
      </c>
      <c r="N113" s="6"/>
      <c r="O113" s="41" t="s">
        <v>106</v>
      </c>
      <c r="P113" s="52">
        <v>801</v>
      </c>
      <c r="Q113" s="26" t="s">
        <v>12</v>
      </c>
      <c r="R113" s="16">
        <v>200</v>
      </c>
      <c r="S113" s="84" t="s">
        <v>1</v>
      </c>
      <c r="T113" s="16"/>
      <c r="U113" s="83"/>
      <c r="V113" s="83"/>
      <c r="W113" s="64">
        <v>0</v>
      </c>
      <c r="X113" s="64">
        <v>20</v>
      </c>
      <c r="Y113" s="64">
        <v>20</v>
      </c>
      <c r="Z113" s="64">
        <v>20</v>
      </c>
      <c r="AA113" s="64">
        <v>20</v>
      </c>
      <c r="AB113" s="64">
        <v>20</v>
      </c>
      <c r="AC113" s="64">
        <v>0</v>
      </c>
      <c r="AD113" s="64">
        <v>20</v>
      </c>
      <c r="AE113" s="64">
        <v>0</v>
      </c>
    </row>
    <row r="114" spans="1:31" ht="48" hidden="1" customHeight="1">
      <c r="A114" s="8"/>
      <c r="B114" s="96">
        <v>240</v>
      </c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7">
        <v>801</v>
      </c>
      <c r="N114" s="6"/>
      <c r="O114" s="51" t="s">
        <v>3</v>
      </c>
      <c r="P114" s="52">
        <v>801</v>
      </c>
      <c r="Q114" s="26" t="s">
        <v>12</v>
      </c>
      <c r="R114" s="16">
        <v>240</v>
      </c>
      <c r="S114" s="84" t="s">
        <v>1</v>
      </c>
      <c r="T114" s="16"/>
      <c r="U114" s="47" t="s">
        <v>130</v>
      </c>
      <c r="V114" s="47" t="s">
        <v>119</v>
      </c>
      <c r="W114" s="64">
        <v>0</v>
      </c>
      <c r="X114" s="64">
        <v>20</v>
      </c>
      <c r="Y114" s="64">
        <v>20</v>
      </c>
      <c r="Z114" s="64">
        <v>20</v>
      </c>
      <c r="AA114" s="64">
        <v>20</v>
      </c>
      <c r="AB114" s="64">
        <v>20</v>
      </c>
      <c r="AC114" s="64">
        <v>0</v>
      </c>
      <c r="AD114" s="64">
        <v>20</v>
      </c>
      <c r="AE114" s="64">
        <v>0</v>
      </c>
    </row>
    <row r="115" spans="1:31" ht="48" customHeight="1">
      <c r="A115" s="8"/>
      <c r="B115" s="54"/>
      <c r="C115" s="54"/>
      <c r="D115" s="54"/>
      <c r="E115" s="54"/>
      <c r="F115" s="54"/>
      <c r="G115" s="55"/>
      <c r="H115" s="53"/>
      <c r="I115" s="54"/>
      <c r="J115" s="54"/>
      <c r="K115" s="54"/>
      <c r="L115" s="54"/>
      <c r="M115" s="7"/>
      <c r="N115" s="6"/>
      <c r="O115" s="60" t="s">
        <v>75</v>
      </c>
      <c r="P115" s="61">
        <v>203</v>
      </c>
      <c r="Q115" s="62" t="s">
        <v>73</v>
      </c>
      <c r="R115" s="43" t="s">
        <v>4</v>
      </c>
      <c r="S115" s="39" t="s">
        <v>1</v>
      </c>
      <c r="T115" s="43"/>
      <c r="U115" s="47"/>
      <c r="V115" s="47"/>
      <c r="W115" s="78">
        <v>109.9</v>
      </c>
      <c r="X115" s="102"/>
      <c r="Y115" s="102"/>
      <c r="Z115" s="102"/>
      <c r="AA115" s="78"/>
      <c r="AB115" s="78"/>
      <c r="AC115" s="78">
        <f t="shared" ref="AC115:AE115" si="1">AC116+AC118</f>
        <v>111.1</v>
      </c>
      <c r="AD115" s="78">
        <f t="shared" si="1"/>
        <v>12.5</v>
      </c>
      <c r="AE115" s="78">
        <f t="shared" si="1"/>
        <v>115.5</v>
      </c>
    </row>
    <row r="116" spans="1:31" ht="48" customHeight="1">
      <c r="A116" s="8"/>
      <c r="B116" s="54"/>
      <c r="C116" s="54"/>
      <c r="D116" s="54"/>
      <c r="E116" s="54"/>
      <c r="F116" s="54"/>
      <c r="G116" s="55"/>
      <c r="H116" s="53"/>
      <c r="I116" s="54"/>
      <c r="J116" s="54"/>
      <c r="K116" s="54"/>
      <c r="L116" s="54"/>
      <c r="M116" s="7"/>
      <c r="N116" s="6"/>
      <c r="O116" s="57" t="s">
        <v>19</v>
      </c>
      <c r="P116" s="58">
        <v>203</v>
      </c>
      <c r="Q116" s="59" t="s">
        <v>73</v>
      </c>
      <c r="R116" s="16">
        <v>100</v>
      </c>
      <c r="S116" s="84" t="s">
        <v>1</v>
      </c>
      <c r="T116" s="16"/>
      <c r="U116" s="83"/>
      <c r="V116" s="83"/>
      <c r="W116" s="78">
        <v>97.4</v>
      </c>
      <c r="X116" s="95"/>
      <c r="Y116" s="95"/>
      <c r="Z116" s="95"/>
      <c r="AA116" s="78"/>
      <c r="AB116" s="78"/>
      <c r="AC116" s="78">
        <v>98.6</v>
      </c>
      <c r="AD116" s="78"/>
      <c r="AE116" s="79">
        <v>103</v>
      </c>
    </row>
    <row r="117" spans="1:31" ht="37.5" customHeight="1">
      <c r="A117" s="8"/>
      <c r="B117" s="54"/>
      <c r="C117" s="54"/>
      <c r="D117" s="54"/>
      <c r="E117" s="54"/>
      <c r="F117" s="54"/>
      <c r="G117" s="55"/>
      <c r="H117" s="53"/>
      <c r="I117" s="54"/>
      <c r="J117" s="54"/>
      <c r="K117" s="54"/>
      <c r="L117" s="54"/>
      <c r="M117" s="7"/>
      <c r="N117" s="6"/>
      <c r="O117" s="57" t="s">
        <v>74</v>
      </c>
      <c r="P117" s="58">
        <v>203</v>
      </c>
      <c r="Q117" s="59" t="s">
        <v>73</v>
      </c>
      <c r="R117" s="16">
        <v>120</v>
      </c>
      <c r="S117" s="84" t="s">
        <v>1</v>
      </c>
      <c r="T117" s="16"/>
      <c r="U117" s="47" t="s">
        <v>121</v>
      </c>
      <c r="V117" s="47" t="s">
        <v>124</v>
      </c>
      <c r="W117" s="78">
        <v>97.4</v>
      </c>
      <c r="X117" s="95"/>
      <c r="Y117" s="95"/>
      <c r="Z117" s="95"/>
      <c r="AA117" s="78"/>
      <c r="AB117" s="78"/>
      <c r="AC117" s="78">
        <v>98.6</v>
      </c>
      <c r="AD117" s="78"/>
      <c r="AE117" s="79">
        <v>103</v>
      </c>
    </row>
    <row r="118" spans="1:31" ht="33" customHeight="1">
      <c r="A118" s="8"/>
      <c r="B118" s="54"/>
      <c r="C118" s="54"/>
      <c r="D118" s="54"/>
      <c r="E118" s="54"/>
      <c r="F118" s="54"/>
      <c r="G118" s="55"/>
      <c r="H118" s="53"/>
      <c r="I118" s="54"/>
      <c r="J118" s="54"/>
      <c r="K118" s="54"/>
      <c r="L118" s="54"/>
      <c r="M118" s="7"/>
      <c r="N118" s="6"/>
      <c r="O118" s="60" t="s">
        <v>106</v>
      </c>
      <c r="P118" s="58">
        <v>203</v>
      </c>
      <c r="Q118" s="59" t="s">
        <v>73</v>
      </c>
      <c r="R118" s="16">
        <v>200</v>
      </c>
      <c r="S118" s="84" t="s">
        <v>1</v>
      </c>
      <c r="T118" s="16"/>
      <c r="U118" s="83"/>
      <c r="V118" s="83"/>
      <c r="W118" s="81">
        <v>12.5</v>
      </c>
      <c r="X118" s="81">
        <v>12.5</v>
      </c>
      <c r="Y118" s="81">
        <v>12.5</v>
      </c>
      <c r="Z118" s="81">
        <v>12.5</v>
      </c>
      <c r="AA118" s="81">
        <v>12.5</v>
      </c>
      <c r="AB118" s="81">
        <v>12.5</v>
      </c>
      <c r="AC118" s="81">
        <v>12.5</v>
      </c>
      <c r="AD118" s="81">
        <v>12.5</v>
      </c>
      <c r="AE118" s="81">
        <v>12.5</v>
      </c>
    </row>
    <row r="119" spans="1:31" ht="48" customHeight="1">
      <c r="A119" s="8"/>
      <c r="B119" s="54"/>
      <c r="C119" s="54"/>
      <c r="D119" s="54"/>
      <c r="E119" s="54"/>
      <c r="F119" s="54"/>
      <c r="G119" s="55"/>
      <c r="H119" s="53"/>
      <c r="I119" s="54"/>
      <c r="J119" s="54"/>
      <c r="K119" s="54"/>
      <c r="L119" s="54"/>
      <c r="M119" s="7"/>
      <c r="N119" s="6"/>
      <c r="O119" s="57" t="s">
        <v>3</v>
      </c>
      <c r="P119" s="58">
        <v>203</v>
      </c>
      <c r="Q119" s="59" t="s">
        <v>73</v>
      </c>
      <c r="R119" s="16">
        <v>240</v>
      </c>
      <c r="S119" s="84" t="s">
        <v>1</v>
      </c>
      <c r="T119" s="16"/>
      <c r="U119" s="47" t="s">
        <v>121</v>
      </c>
      <c r="V119" s="47" t="s">
        <v>124</v>
      </c>
      <c r="W119" s="81">
        <v>12.5</v>
      </c>
      <c r="X119" s="81">
        <v>12.5</v>
      </c>
      <c r="Y119" s="81">
        <v>12.5</v>
      </c>
      <c r="Z119" s="81">
        <v>12.5</v>
      </c>
      <c r="AA119" s="81">
        <v>12.5</v>
      </c>
      <c r="AB119" s="81">
        <v>12.5</v>
      </c>
      <c r="AC119" s="81">
        <v>12.5</v>
      </c>
      <c r="AD119" s="81">
        <v>12.5</v>
      </c>
      <c r="AE119" s="81">
        <v>12.5</v>
      </c>
    </row>
    <row r="120" spans="1:31" ht="30" customHeight="1">
      <c r="A120" s="8"/>
      <c r="B120" s="54"/>
      <c r="C120" s="54"/>
      <c r="D120" s="54"/>
      <c r="E120" s="54"/>
      <c r="F120" s="54"/>
      <c r="G120" s="55"/>
      <c r="H120" s="53"/>
      <c r="I120" s="54"/>
      <c r="J120" s="54"/>
      <c r="K120" s="54"/>
      <c r="L120" s="54"/>
      <c r="M120" s="7"/>
      <c r="N120" s="6"/>
      <c r="O120" s="92" t="s">
        <v>136</v>
      </c>
      <c r="P120" s="61">
        <v>104</v>
      </c>
      <c r="Q120" s="62" t="s">
        <v>132</v>
      </c>
      <c r="R120" s="43" t="s">
        <v>4</v>
      </c>
      <c r="S120" s="39" t="s">
        <v>1</v>
      </c>
      <c r="T120" s="43"/>
      <c r="U120" s="47"/>
      <c r="V120" s="47"/>
      <c r="W120" s="78">
        <v>0.1</v>
      </c>
      <c r="X120" s="102"/>
      <c r="Y120" s="102"/>
      <c r="Z120" s="102"/>
      <c r="AA120" s="78"/>
      <c r="AB120" s="78"/>
      <c r="AC120" s="81">
        <v>0.1</v>
      </c>
      <c r="AD120" s="81">
        <v>0.1</v>
      </c>
      <c r="AE120" s="81">
        <v>0.1</v>
      </c>
    </row>
    <row r="121" spans="1:31" ht="33.75" customHeight="1">
      <c r="A121" s="8"/>
      <c r="B121" s="54"/>
      <c r="C121" s="54"/>
      <c r="D121" s="54"/>
      <c r="E121" s="54"/>
      <c r="F121" s="54"/>
      <c r="G121" s="55"/>
      <c r="H121" s="53"/>
      <c r="I121" s="54"/>
      <c r="J121" s="54"/>
      <c r="K121" s="54"/>
      <c r="L121" s="54"/>
      <c r="M121" s="7"/>
      <c r="N121" s="6"/>
      <c r="O121" s="60" t="s">
        <v>106</v>
      </c>
      <c r="P121" s="58">
        <v>104</v>
      </c>
      <c r="Q121" s="62" t="s">
        <v>132</v>
      </c>
      <c r="R121" s="16">
        <v>200</v>
      </c>
      <c r="S121" s="84" t="s">
        <v>1</v>
      </c>
      <c r="T121" s="16"/>
      <c r="U121" s="83"/>
      <c r="V121" s="83"/>
      <c r="W121" s="78">
        <v>0.1</v>
      </c>
      <c r="X121" s="95"/>
      <c r="Y121" s="95"/>
      <c r="Z121" s="95"/>
      <c r="AA121" s="78"/>
      <c r="AB121" s="78"/>
      <c r="AC121" s="81">
        <v>0.1</v>
      </c>
      <c r="AD121" s="81">
        <v>0.1</v>
      </c>
      <c r="AE121" s="81">
        <v>0.1</v>
      </c>
    </row>
    <row r="122" spans="1:31" ht="48" customHeight="1">
      <c r="A122" s="8"/>
      <c r="B122" s="54"/>
      <c r="C122" s="54"/>
      <c r="D122" s="54"/>
      <c r="E122" s="54"/>
      <c r="F122" s="54"/>
      <c r="G122" s="55"/>
      <c r="H122" s="53"/>
      <c r="I122" s="54"/>
      <c r="J122" s="54"/>
      <c r="K122" s="54"/>
      <c r="L122" s="54"/>
      <c r="M122" s="7"/>
      <c r="N122" s="6"/>
      <c r="O122" s="57" t="s">
        <v>3</v>
      </c>
      <c r="P122" s="58">
        <v>104</v>
      </c>
      <c r="Q122" s="62" t="s">
        <v>132</v>
      </c>
      <c r="R122" s="16">
        <v>240</v>
      </c>
      <c r="S122" s="84" t="s">
        <v>1</v>
      </c>
      <c r="T122" s="16"/>
      <c r="U122" s="47" t="s">
        <v>119</v>
      </c>
      <c r="V122" s="47" t="s">
        <v>120</v>
      </c>
      <c r="W122" s="78">
        <v>0.1</v>
      </c>
      <c r="X122" s="95"/>
      <c r="Y122" s="95"/>
      <c r="Z122" s="95"/>
      <c r="AA122" s="78"/>
      <c r="AB122" s="78"/>
      <c r="AC122" s="81">
        <v>0.1</v>
      </c>
      <c r="AD122" s="81">
        <v>0.1</v>
      </c>
      <c r="AE122" s="81">
        <v>0.1</v>
      </c>
    </row>
    <row r="123" spans="1:31" ht="0.75" customHeight="1">
      <c r="A123" s="8"/>
      <c r="B123" s="54"/>
      <c r="C123" s="54"/>
      <c r="D123" s="54"/>
      <c r="E123" s="54"/>
      <c r="F123" s="54"/>
      <c r="G123" s="55"/>
      <c r="H123" s="53"/>
      <c r="I123" s="54"/>
      <c r="J123" s="54"/>
      <c r="K123" s="54"/>
      <c r="L123" s="54"/>
      <c r="M123" s="7"/>
      <c r="N123" s="6"/>
      <c r="O123" s="60" t="s">
        <v>109</v>
      </c>
      <c r="P123" s="61">
        <v>104</v>
      </c>
      <c r="Q123" s="62" t="s">
        <v>108</v>
      </c>
      <c r="R123" s="43" t="s">
        <v>4</v>
      </c>
      <c r="S123" s="39" t="s">
        <v>1</v>
      </c>
      <c r="T123" s="43"/>
      <c r="U123" s="47"/>
      <c r="V123" s="47"/>
      <c r="W123" s="78">
        <v>0</v>
      </c>
      <c r="X123" s="102"/>
      <c r="Y123" s="102"/>
      <c r="Z123" s="102"/>
      <c r="AA123" s="78"/>
      <c r="AB123" s="78"/>
      <c r="AC123" s="78"/>
      <c r="AD123" s="78"/>
      <c r="AE123" s="79"/>
    </row>
    <row r="124" spans="1:31" ht="48" hidden="1" customHeight="1">
      <c r="A124" s="8"/>
      <c r="B124" s="54"/>
      <c r="C124" s="54"/>
      <c r="D124" s="54"/>
      <c r="E124" s="54"/>
      <c r="F124" s="54"/>
      <c r="G124" s="55"/>
      <c r="H124" s="53"/>
      <c r="I124" s="54"/>
      <c r="J124" s="54"/>
      <c r="K124" s="54"/>
      <c r="L124" s="54"/>
      <c r="M124" s="7"/>
      <c r="N124" s="6"/>
      <c r="O124" s="57" t="s">
        <v>19</v>
      </c>
      <c r="P124" s="58">
        <v>104</v>
      </c>
      <c r="Q124" s="59" t="s">
        <v>108</v>
      </c>
      <c r="R124" s="16">
        <v>100</v>
      </c>
      <c r="S124" s="84" t="s">
        <v>1</v>
      </c>
      <c r="T124" s="16"/>
      <c r="U124" s="83"/>
      <c r="V124" s="83"/>
      <c r="W124" s="78">
        <v>0</v>
      </c>
      <c r="X124" s="95"/>
      <c r="Y124" s="95"/>
      <c r="Z124" s="95"/>
      <c r="AA124" s="78"/>
      <c r="AB124" s="78"/>
      <c r="AC124" s="78"/>
      <c r="AD124" s="78"/>
      <c r="AE124" s="79"/>
    </row>
    <row r="125" spans="1:31" ht="48" hidden="1" customHeight="1">
      <c r="A125" s="8"/>
      <c r="B125" s="54"/>
      <c r="C125" s="54"/>
      <c r="D125" s="54"/>
      <c r="E125" s="54"/>
      <c r="F125" s="54"/>
      <c r="G125" s="55"/>
      <c r="H125" s="53"/>
      <c r="I125" s="54"/>
      <c r="J125" s="54"/>
      <c r="K125" s="54"/>
      <c r="L125" s="54"/>
      <c r="M125" s="7"/>
      <c r="N125" s="6"/>
      <c r="O125" s="57" t="s">
        <v>74</v>
      </c>
      <c r="P125" s="58">
        <v>104</v>
      </c>
      <c r="Q125" s="59" t="s">
        <v>108</v>
      </c>
      <c r="R125" s="16">
        <v>120</v>
      </c>
      <c r="S125" s="84" t="s">
        <v>1</v>
      </c>
      <c r="T125" s="16"/>
      <c r="U125" s="47" t="s">
        <v>119</v>
      </c>
      <c r="V125" s="47" t="s">
        <v>120</v>
      </c>
      <c r="W125" s="78">
        <v>0</v>
      </c>
      <c r="X125" s="95"/>
      <c r="Y125" s="95"/>
      <c r="Z125" s="95"/>
      <c r="AA125" s="78"/>
      <c r="AB125" s="78"/>
      <c r="AC125" s="78"/>
      <c r="AD125" s="78"/>
      <c r="AE125" s="79"/>
    </row>
    <row r="126" spans="1:31" ht="31.5">
      <c r="A126" s="8"/>
      <c r="B126" s="12"/>
      <c r="C126" s="11"/>
      <c r="D126" s="11"/>
      <c r="E126" s="17"/>
      <c r="F126" s="17"/>
      <c r="G126" s="10"/>
      <c r="H126" s="9"/>
      <c r="I126" s="99" t="s">
        <v>25</v>
      </c>
      <c r="J126" s="99"/>
      <c r="K126" s="99"/>
      <c r="L126" s="99"/>
      <c r="M126" s="7">
        <v>801</v>
      </c>
      <c r="N126" s="6"/>
      <c r="O126" s="93" t="s">
        <v>135</v>
      </c>
      <c r="P126" s="42">
        <v>801</v>
      </c>
      <c r="Q126" s="39" t="s">
        <v>108</v>
      </c>
      <c r="R126" s="43" t="s">
        <v>4</v>
      </c>
      <c r="S126" s="39" t="s">
        <v>1</v>
      </c>
      <c r="T126" s="43"/>
      <c r="U126" s="47"/>
      <c r="V126" s="47"/>
      <c r="W126" s="64">
        <v>2102.8000000000002</v>
      </c>
      <c r="X126" s="98"/>
      <c r="Y126" s="98"/>
      <c r="Z126" s="98"/>
      <c r="AA126" s="64"/>
      <c r="AB126" s="64"/>
      <c r="AC126" s="64">
        <v>0</v>
      </c>
      <c r="AD126" s="65"/>
      <c r="AE126" s="66">
        <v>0</v>
      </c>
    </row>
    <row r="127" spans="1:31" ht="84" customHeight="1">
      <c r="A127" s="8"/>
      <c r="B127" s="94">
        <v>100</v>
      </c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7">
        <v>801</v>
      </c>
      <c r="N127" s="6"/>
      <c r="O127" s="51" t="s">
        <v>19</v>
      </c>
      <c r="P127" s="52">
        <v>801</v>
      </c>
      <c r="Q127" s="39" t="s">
        <v>108</v>
      </c>
      <c r="R127" s="16">
        <v>100</v>
      </c>
      <c r="S127" s="84" t="s">
        <v>1</v>
      </c>
      <c r="T127" s="16"/>
      <c r="U127" s="83"/>
      <c r="V127" s="83"/>
      <c r="W127" s="64">
        <v>2102.8000000000002</v>
      </c>
      <c r="X127" s="97"/>
      <c r="Y127" s="97"/>
      <c r="Z127" s="97"/>
      <c r="AA127" s="64"/>
      <c r="AB127" s="64"/>
      <c r="AC127" s="64">
        <v>0</v>
      </c>
      <c r="AD127" s="65"/>
      <c r="AE127" s="66">
        <v>0</v>
      </c>
    </row>
    <row r="128" spans="1:31" ht="32.25" customHeight="1">
      <c r="A128" s="8"/>
      <c r="B128" s="96">
        <v>110</v>
      </c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7">
        <v>801</v>
      </c>
      <c r="N128" s="6"/>
      <c r="O128" s="51" t="s">
        <v>18</v>
      </c>
      <c r="P128" s="52">
        <v>801</v>
      </c>
      <c r="Q128" s="39" t="s">
        <v>108</v>
      </c>
      <c r="R128" s="16">
        <v>110</v>
      </c>
      <c r="S128" s="84" t="s">
        <v>1</v>
      </c>
      <c r="T128" s="16"/>
      <c r="U128" s="47" t="s">
        <v>130</v>
      </c>
      <c r="V128" s="47" t="s">
        <v>119</v>
      </c>
      <c r="W128" s="64">
        <v>2102.8000000000002</v>
      </c>
      <c r="X128" s="97"/>
      <c r="Y128" s="97"/>
      <c r="Z128" s="97"/>
      <c r="AA128" s="64"/>
      <c r="AB128" s="64"/>
      <c r="AC128" s="64">
        <v>0</v>
      </c>
      <c r="AD128" s="65"/>
      <c r="AE128" s="66">
        <v>0</v>
      </c>
    </row>
    <row r="129" spans="1:31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56" t="s">
        <v>107</v>
      </c>
      <c r="P129" s="36" t="s">
        <v>2</v>
      </c>
      <c r="Q129" s="35" t="s">
        <v>2</v>
      </c>
      <c r="R129" s="43" t="s">
        <v>4</v>
      </c>
      <c r="S129" s="39" t="s">
        <v>1</v>
      </c>
      <c r="T129" s="43"/>
      <c r="U129" s="47"/>
      <c r="V129" s="47"/>
      <c r="W129" s="65"/>
      <c r="X129" s="65"/>
      <c r="Y129" s="65"/>
      <c r="Z129" s="65"/>
      <c r="AA129" s="65"/>
      <c r="AB129" s="65"/>
      <c r="AC129" s="65">
        <v>105.1</v>
      </c>
      <c r="AD129" s="65"/>
      <c r="AE129" s="66">
        <v>251.2</v>
      </c>
    </row>
    <row r="130" spans="1:31" ht="12.75" customHeight="1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56" t="s">
        <v>107</v>
      </c>
      <c r="P130" s="35" t="s">
        <v>2</v>
      </c>
      <c r="Q130" s="35" t="s">
        <v>2</v>
      </c>
      <c r="R130" s="35">
        <v>900</v>
      </c>
      <c r="S130" s="37"/>
      <c r="T130" s="37"/>
      <c r="U130" s="48"/>
      <c r="V130" s="48"/>
      <c r="W130" s="64"/>
      <c r="X130" s="65"/>
      <c r="Y130" s="65"/>
      <c r="Z130" s="65"/>
      <c r="AA130" s="64"/>
      <c r="AB130" s="65"/>
      <c r="AC130" s="65">
        <v>105.1</v>
      </c>
      <c r="AD130" s="65"/>
      <c r="AE130" s="66">
        <v>251.2</v>
      </c>
    </row>
    <row r="131" spans="1:31" ht="15.75">
      <c r="O131" s="56" t="s">
        <v>107</v>
      </c>
      <c r="P131" s="35" t="s">
        <v>2</v>
      </c>
      <c r="Q131" s="35" t="s">
        <v>2</v>
      </c>
      <c r="R131" s="35">
        <v>990</v>
      </c>
      <c r="S131" s="32"/>
      <c r="T131" s="32"/>
      <c r="U131" s="63" t="s">
        <v>131</v>
      </c>
      <c r="V131" s="63" t="s">
        <v>131</v>
      </c>
      <c r="W131" s="66"/>
      <c r="X131" s="66"/>
      <c r="Y131" s="66"/>
      <c r="Z131" s="66"/>
      <c r="AA131" s="66"/>
      <c r="AB131" s="66"/>
      <c r="AC131" s="65">
        <v>105.1</v>
      </c>
      <c r="AD131" s="65"/>
      <c r="AE131" s="66">
        <v>251.2</v>
      </c>
    </row>
    <row r="132" spans="1:31" ht="15.75">
      <c r="O132" s="38" t="s">
        <v>0</v>
      </c>
      <c r="P132" s="32"/>
      <c r="Q132" s="32"/>
      <c r="R132" s="32"/>
      <c r="S132" s="32"/>
      <c r="T132" s="32"/>
      <c r="U132" s="49"/>
      <c r="V132" s="49"/>
      <c r="W132" s="80">
        <f>W11</f>
        <v>9512.8999999999978</v>
      </c>
      <c r="X132" s="77"/>
      <c r="Y132" s="77"/>
      <c r="Z132" s="77"/>
      <c r="AA132" s="77"/>
      <c r="AB132" s="77"/>
      <c r="AC132" s="80">
        <f>AC11</f>
        <v>4314.8000000000011</v>
      </c>
      <c r="AD132" s="80">
        <f t="shared" ref="AD132" si="2">AD11</f>
        <v>718.3</v>
      </c>
      <c r="AE132" s="80">
        <f>AE11</f>
        <v>5139.2</v>
      </c>
    </row>
  </sheetData>
  <mergeCells count="201">
    <mergeCell ref="U2:AE2"/>
    <mergeCell ref="X122:Z122"/>
    <mergeCell ref="B23:L23"/>
    <mergeCell ref="X23:Z23"/>
    <mergeCell ref="B26:L26"/>
    <mergeCell ref="X26:Z26"/>
    <mergeCell ref="B28:L28"/>
    <mergeCell ref="X28:Z28"/>
    <mergeCell ref="X125:Z125"/>
    <mergeCell ref="B69:L69"/>
    <mergeCell ref="X69:Z69"/>
    <mergeCell ref="G67:L67"/>
    <mergeCell ref="X67:Z67"/>
    <mergeCell ref="U8:U10"/>
    <mergeCell ref="V8:V10"/>
    <mergeCell ref="W8:AE8"/>
    <mergeCell ref="O8:O10"/>
    <mergeCell ref="Q8:Q10"/>
    <mergeCell ref="R8:R10"/>
    <mergeCell ref="B84:L84"/>
    <mergeCell ref="X84:Z84"/>
    <mergeCell ref="B79:L79"/>
    <mergeCell ref="X79:Z79"/>
    <mergeCell ref="B82:L82"/>
    <mergeCell ref="X127:Z127"/>
    <mergeCell ref="X109:Z109"/>
    <mergeCell ref="B111:L111"/>
    <mergeCell ref="X111:Z111"/>
    <mergeCell ref="B114:L114"/>
    <mergeCell ref="B85:L85"/>
    <mergeCell ref="X85:Z85"/>
    <mergeCell ref="X116:Z116"/>
    <mergeCell ref="X117:Z117"/>
    <mergeCell ref="I86:L86"/>
    <mergeCell ref="X88:Z88"/>
    <mergeCell ref="B109:L109"/>
    <mergeCell ref="X102:Z102"/>
    <mergeCell ref="B104:L104"/>
    <mergeCell ref="B108:L108"/>
    <mergeCell ref="X108:Z108"/>
    <mergeCell ref="X101:Z101"/>
    <mergeCell ref="B103:L103"/>
    <mergeCell ref="B106:L106"/>
    <mergeCell ref="X106:Z106"/>
    <mergeCell ref="B99:L99"/>
    <mergeCell ref="B102:L102"/>
    <mergeCell ref="X124:Z124"/>
    <mergeCell ref="X123:Z123"/>
    <mergeCell ref="X76:Z76"/>
    <mergeCell ref="I83:L83"/>
    <mergeCell ref="X83:Z83"/>
    <mergeCell ref="I80:L80"/>
    <mergeCell ref="X80:Z80"/>
    <mergeCell ref="B30:L30"/>
    <mergeCell ref="I29:L29"/>
    <mergeCell ref="X32:Z32"/>
    <mergeCell ref="B31:L31"/>
    <mergeCell ref="X48:Z48"/>
    <mergeCell ref="X50:Z50"/>
    <mergeCell ref="X42:Z42"/>
    <mergeCell ref="I77:L77"/>
    <mergeCell ref="X68:Z68"/>
    <mergeCell ref="B78:L78"/>
    <mergeCell ref="B66:L66"/>
    <mergeCell ref="X66:Z66"/>
    <mergeCell ref="X49:Z49"/>
    <mergeCell ref="X41:Z41"/>
    <mergeCell ref="I55:L55"/>
    <mergeCell ref="X55:Z55"/>
    <mergeCell ref="B51:L51"/>
    <mergeCell ref="X51:Z51"/>
    <mergeCell ref="B53:L53"/>
    <mergeCell ref="AC1:AE1"/>
    <mergeCell ref="O4:AE4"/>
    <mergeCell ref="B20:L20"/>
    <mergeCell ref="B63:L63"/>
    <mergeCell ref="X63:Z63"/>
    <mergeCell ref="I92:L92"/>
    <mergeCell ref="X92:Z92"/>
    <mergeCell ref="X78:Z78"/>
    <mergeCell ref="B81:L81"/>
    <mergeCell ref="X81:Z81"/>
    <mergeCell ref="B88:L88"/>
    <mergeCell ref="I74:L74"/>
    <mergeCell ref="X74:Z74"/>
    <mergeCell ref="B87:L87"/>
    <mergeCell ref="B45:L45"/>
    <mergeCell ref="X45:Z45"/>
    <mergeCell ref="B46:L46"/>
    <mergeCell ref="X46:Z46"/>
    <mergeCell ref="B65:L65"/>
    <mergeCell ref="X65:Z65"/>
    <mergeCell ref="B62:L62"/>
    <mergeCell ref="X62:Z62"/>
    <mergeCell ref="X87:Z87"/>
    <mergeCell ref="I68:L68"/>
    <mergeCell ref="X54:Z54"/>
    <mergeCell ref="X43:Z43"/>
    <mergeCell ref="B52:L52"/>
    <mergeCell ref="X52:Z52"/>
    <mergeCell ref="I61:L61"/>
    <mergeCell ref="X61:Z61"/>
    <mergeCell ref="B60:L60"/>
    <mergeCell ref="X60:Z60"/>
    <mergeCell ref="B48:L48"/>
    <mergeCell ref="X115:Z115"/>
    <mergeCell ref="E11:L11"/>
    <mergeCell ref="I21:L21"/>
    <mergeCell ref="X21:Z21"/>
    <mergeCell ref="I24:L24"/>
    <mergeCell ref="X24:Z24"/>
    <mergeCell ref="I15:L15"/>
    <mergeCell ref="X15:Z15"/>
    <mergeCell ref="I12:L12"/>
    <mergeCell ref="B16:L16"/>
    <mergeCell ref="X16:Z16"/>
    <mergeCell ref="B13:L13"/>
    <mergeCell ref="B57:L57"/>
    <mergeCell ref="X57:Z57"/>
    <mergeCell ref="B49:L49"/>
    <mergeCell ref="B110:L110"/>
    <mergeCell ref="X110:Z110"/>
    <mergeCell ref="B107:L107"/>
    <mergeCell ref="X107:Z107"/>
    <mergeCell ref="B113:L113"/>
    <mergeCell ref="B94:L94"/>
    <mergeCell ref="X94:Z94"/>
    <mergeCell ref="X53:Z53"/>
    <mergeCell ref="E54:L54"/>
    <mergeCell ref="B25:L25"/>
    <mergeCell ref="X25:Z25"/>
    <mergeCell ref="B27:L27"/>
    <mergeCell ref="X27:Z27"/>
    <mergeCell ref="B101:L101"/>
    <mergeCell ref="X99:Z99"/>
    <mergeCell ref="B98:L98"/>
    <mergeCell ref="X98:Z98"/>
    <mergeCell ref="I97:L97"/>
    <mergeCell ref="X97:Z97"/>
    <mergeCell ref="E96:L96"/>
    <mergeCell ref="B72:L72"/>
    <mergeCell ref="X72:Z72"/>
    <mergeCell ref="B75:L75"/>
    <mergeCell ref="X75:Z75"/>
    <mergeCell ref="B70:L70"/>
    <mergeCell ref="X70:Z70"/>
    <mergeCell ref="B73:L73"/>
    <mergeCell ref="X73:Z73"/>
    <mergeCell ref="B76:L76"/>
    <mergeCell ref="I71:L71"/>
    <mergeCell ref="X71:Z71"/>
    <mergeCell ref="X77:Z77"/>
    <mergeCell ref="X86:Z86"/>
    <mergeCell ref="B128:L128"/>
    <mergeCell ref="X128:Z128"/>
    <mergeCell ref="B127:L127"/>
    <mergeCell ref="I126:L126"/>
    <mergeCell ref="X126:Z126"/>
    <mergeCell ref="I44:L44"/>
    <mergeCell ref="X44:Z44"/>
    <mergeCell ref="I47:L47"/>
    <mergeCell ref="X47:Z47"/>
    <mergeCell ref="I58:L58"/>
    <mergeCell ref="X58:Z58"/>
    <mergeCell ref="B56:L56"/>
    <mergeCell ref="X56:Z56"/>
    <mergeCell ref="I50:L50"/>
    <mergeCell ref="I112:L112"/>
    <mergeCell ref="X96:Z96"/>
    <mergeCell ref="B93:L93"/>
    <mergeCell ref="X93:Z93"/>
    <mergeCell ref="B95:L95"/>
    <mergeCell ref="X95:Z95"/>
    <mergeCell ref="I100:L100"/>
    <mergeCell ref="X100:Z100"/>
    <mergeCell ref="I105:L105"/>
    <mergeCell ref="X105:Z105"/>
    <mergeCell ref="B19:L19"/>
    <mergeCell ref="X121:Z121"/>
    <mergeCell ref="B17:L17"/>
    <mergeCell ref="X17:Z17"/>
    <mergeCell ref="B14:L14"/>
    <mergeCell ref="X35:Z35"/>
    <mergeCell ref="B34:L34"/>
    <mergeCell ref="X34:Z34"/>
    <mergeCell ref="I32:L32"/>
    <mergeCell ref="B33:L33"/>
    <mergeCell ref="B37:L37"/>
    <mergeCell ref="X37:Z37"/>
    <mergeCell ref="B36:L36"/>
    <mergeCell ref="X36:Z36"/>
    <mergeCell ref="X33:Z33"/>
    <mergeCell ref="I35:L35"/>
    <mergeCell ref="I64:L64"/>
    <mergeCell ref="X64:Z64"/>
    <mergeCell ref="B59:L59"/>
    <mergeCell ref="X59:Z59"/>
    <mergeCell ref="I18:L18"/>
    <mergeCell ref="X120:Z120"/>
    <mergeCell ref="B22:L22"/>
    <mergeCell ref="X22:Z22"/>
  </mergeCells>
  <pageMargins left="0.98425196850393704" right="0.39370078740157499" top="0.78740157480314998" bottom="0.78740157480314998" header="0.499999992490753" footer="0.499999992490753"/>
  <pageSetup paperSize="9" scale="74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User</cp:lastModifiedBy>
  <cp:lastPrinted>2020-12-28T09:31:31Z</cp:lastPrinted>
  <dcterms:created xsi:type="dcterms:W3CDTF">2019-11-01T02:10:19Z</dcterms:created>
  <dcterms:modified xsi:type="dcterms:W3CDTF">2020-12-28T09:31:37Z</dcterms:modified>
</cp:coreProperties>
</file>